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D0C064D8-EC73-4651-AB02-15462A79D812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EACTV2!$A$1:$G$91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<sst xmlns="http://schemas.openxmlformats.org/spreadsheetml/2006/main" count="66" uniqueCount="66">
  <si>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</si>
  <si>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</si>
  <si>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</si>
  <si>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</si>
  <si>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</si>
  <si>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</si>
  <si>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</si>
  <si>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</si>
  <si>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</si>
  <si>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</si>
  <si>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</si>
  <si>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</si>
  <si>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</si>
  <si>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</si>
  <si>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</si>
  <si>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</si>
  <si>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</si>
  <si>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</si>
  <si>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</si>
  <si>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</si>
  <si>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</si>
  <si>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</si>
  <si>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</si>
  <si>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</si>
  <si>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</si>
  <si>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</si>
  <si>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</si>
  <si>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</si>
  <si>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</si>
  <si>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</si>
  <si>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</si>
  <si>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</si>
  <si>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</si>
  <si>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</si>
  <si>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</si>
  <si>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</si>
  <si>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</si>
  <si>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</si>
  <si>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</si>
  <si>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</si>
  <si>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</si>
  <si>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</si>
  <si>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</si>
  <si>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</si>
  <si>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</si>
  <si>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</si>
  <si>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</si>
  <si>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</si>
  <si>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</si>
  <si>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</si>
  <si>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</si>
  <si>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</si>
  <si>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</si>
  <si>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</si>
  <si>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</si>
  <si>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</si>
  <si>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</si>
  <si>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diciembre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</si>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</sst>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topLeftCell="A26" zoomScale="80" zoomScaleNormal="80" zoomScaleSheetLayoutView="115" workbookViewId="0">
      <selection activeCell="L27" sqref="L27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7" t="s">
        <v>56</v>
      </c>
      <c r="C2" s="38"/>
      <c r="D2" s="38"/>
      <c r="E2" s="38"/>
      <c r="F2" s="39"/>
    </row>
    <row r="3" spans="2:6" ht="15" customHeight="1" x14ac:dyDescent="0.2">
      <c r="B3" s="40" t="s">
        <v>0</v>
      </c>
      <c r="C3" s="41"/>
      <c r="D3" s="41"/>
      <c r="E3" s="41"/>
      <c r="F3" s="42"/>
    </row>
    <row r="4" spans="2:6" ht="15.75" customHeight="1" thickBot="1" x14ac:dyDescent="0.25">
      <c r="B4" s="43" t="s">
        <v>57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</v>
      </c>
      <c r="F7" s="17">
        <f>SUM(F8:F14)</f>
        <v>0.18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</v>
      </c>
      <c r="F12" s="19">
        <v>0.18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32314477.899999999</v>
      </c>
      <c r="F15" s="17">
        <f>SUM(F16:F17)</f>
        <v>28467854.899999999</v>
      </c>
    </row>
    <row r="16" spans="2:6" ht="24.75" customHeight="1" x14ac:dyDescent="0.2">
      <c r="B16" s="48" t="s">
        <v>11</v>
      </c>
      <c r="C16" s="49"/>
      <c r="D16" s="49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32314477.899999999</v>
      </c>
      <c r="F17" s="19">
        <v>28467854.899999999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2395879.7599999998</v>
      </c>
      <c r="F18" s="17">
        <f>SUM(F19:F23)</f>
        <v>3114132.72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2395879.7599999998</v>
      </c>
      <c r="F23" s="19">
        <v>3114132.72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34710357.659999996</v>
      </c>
      <c r="F25" s="17">
        <f>SUM(F18,F15,F7)</f>
        <v>31581987.799999997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34040039.159999996</v>
      </c>
      <c r="F28" s="17">
        <f>SUM(F29:F31)</f>
        <v>30740731.98</v>
      </c>
    </row>
    <row r="29" spans="2:6" x14ac:dyDescent="0.2">
      <c r="B29" s="18" t="s">
        <v>22</v>
      </c>
      <c r="C29" s="9"/>
      <c r="D29" s="9"/>
      <c r="E29" s="11">
        <v>24006177.18</v>
      </c>
      <c r="F29" s="19">
        <v>20736098.98</v>
      </c>
    </row>
    <row r="30" spans="2:6" x14ac:dyDescent="0.2">
      <c r="B30" s="18" t="s">
        <v>23</v>
      </c>
      <c r="C30" s="9"/>
      <c r="D30" s="9"/>
      <c r="E30" s="11">
        <v>2792772.07</v>
      </c>
      <c r="F30" s="19">
        <v>2404041.39</v>
      </c>
    </row>
    <row r="31" spans="2:6" x14ac:dyDescent="0.2">
      <c r="B31" s="18" t="s">
        <v>24</v>
      </c>
      <c r="C31" s="9"/>
      <c r="D31" s="9"/>
      <c r="E31" s="11">
        <v>7241089.9100000001</v>
      </c>
      <c r="F31" s="19">
        <v>7600591.6100000003</v>
      </c>
    </row>
    <row r="32" spans="2:6" ht="15" customHeight="1" x14ac:dyDescent="0.2">
      <c r="B32" s="20" t="s">
        <v>25</v>
      </c>
      <c r="C32" s="8"/>
      <c r="D32" s="8"/>
      <c r="E32" s="4">
        <f>SUM(E33:E41)</f>
        <v>409370</v>
      </c>
      <c r="F32" s="17">
        <f>SUM(F33:F41)</f>
        <v>76327.56</v>
      </c>
    </row>
    <row r="33" spans="2:6" ht="15" customHeight="1" x14ac:dyDescent="0.2">
      <c r="B33" s="35" t="s">
        <v>26</v>
      </c>
      <c r="C33" s="36"/>
      <c r="D33" s="36"/>
      <c r="E33" s="11">
        <v>0</v>
      </c>
      <c r="F33" s="19">
        <v>0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409370</v>
      </c>
      <c r="F36" s="19">
        <v>76327.56</v>
      </c>
    </row>
    <row r="37" spans="2:6" x14ac:dyDescent="0.2">
      <c r="B37" s="35" t="s">
        <v>30</v>
      </c>
      <c r="C37" s="36"/>
      <c r="D37" s="36"/>
      <c r="E37" s="11">
        <v>0</v>
      </c>
      <c r="F37" s="19">
        <v>0</v>
      </c>
    </row>
    <row r="38" spans="2:6" ht="15" customHeight="1" x14ac:dyDescent="0.2">
      <c r="B38" s="35" t="s">
        <v>31</v>
      </c>
      <c r="C38" s="36"/>
      <c r="D38" s="36"/>
      <c r="E38" s="11">
        <v>0</v>
      </c>
      <c r="F38" s="19">
        <v>0</v>
      </c>
    </row>
    <row r="39" spans="2:6" x14ac:dyDescent="0.2">
      <c r="B39" s="35" t="s">
        <v>32</v>
      </c>
      <c r="C39" s="36"/>
      <c r="D39" s="36"/>
      <c r="E39" s="11">
        <v>0</v>
      </c>
      <c r="F39" s="19">
        <v>0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5" t="s">
        <v>39</v>
      </c>
      <c r="C47" s="36"/>
      <c r="D47" s="36"/>
      <c r="E47" s="11">
        <v>0</v>
      </c>
      <c r="F47" s="19">
        <v>0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1:6" x14ac:dyDescent="0.2">
      <c r="B49" s="35" t="s">
        <v>41</v>
      </c>
      <c r="C49" s="36"/>
      <c r="D49" s="36"/>
      <c r="E49" s="11">
        <v>0</v>
      </c>
      <c r="F49" s="19">
        <v>0</v>
      </c>
    </row>
    <row r="50" spans="1:6" x14ac:dyDescent="0.2">
      <c r="B50" s="35" t="s">
        <v>42</v>
      </c>
      <c r="C50" s="36"/>
      <c r="D50" s="36"/>
      <c r="E50" s="11">
        <v>0</v>
      </c>
      <c r="F50" s="19">
        <v>0</v>
      </c>
    </row>
    <row r="51" spans="1:6" x14ac:dyDescent="0.2">
      <c r="B51" s="35" t="s">
        <v>43</v>
      </c>
      <c r="C51" s="36"/>
      <c r="D51" s="36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618540.45000000007</v>
      </c>
      <c r="F52" s="17">
        <f>SUM(F53:F56)</f>
        <v>596739.93000000005</v>
      </c>
    </row>
    <row r="53" spans="1:6" ht="15" customHeight="1" x14ac:dyDescent="0.2">
      <c r="B53" s="35" t="s">
        <v>45</v>
      </c>
      <c r="C53" s="36"/>
      <c r="D53" s="36"/>
      <c r="E53" s="11">
        <v>618520.15</v>
      </c>
      <c r="F53" s="19">
        <v>562227.63</v>
      </c>
    </row>
    <row r="54" spans="1:6" x14ac:dyDescent="0.2">
      <c r="B54" s="35" t="s">
        <v>46</v>
      </c>
      <c r="C54" s="36"/>
      <c r="D54" s="36"/>
      <c r="E54" s="11">
        <v>0</v>
      </c>
      <c r="F54" s="19">
        <v>0</v>
      </c>
    </row>
    <row r="55" spans="1:6" x14ac:dyDescent="0.2">
      <c r="B55" s="35" t="s">
        <v>47</v>
      </c>
      <c r="C55" s="36"/>
      <c r="D55" s="36"/>
      <c r="E55" s="11">
        <v>0</v>
      </c>
      <c r="F55" s="19">
        <v>0</v>
      </c>
    </row>
    <row r="56" spans="1:6" x14ac:dyDescent="0.2">
      <c r="B56" s="35" t="s">
        <v>48</v>
      </c>
      <c r="C56" s="36"/>
      <c r="D56" s="36"/>
      <c r="E56" s="11">
        <v>20.3</v>
      </c>
      <c r="F56" s="19">
        <v>34512.300000000003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5" t="s">
        <v>50</v>
      </c>
      <c r="C58" s="36"/>
      <c r="D58" s="36"/>
      <c r="E58" s="11">
        <v>0</v>
      </c>
      <c r="F58" s="19">
        <v>0</v>
      </c>
    </row>
    <row r="59" spans="1:6" x14ac:dyDescent="0.2">
      <c r="B59" s="50"/>
      <c r="C59" s="51"/>
      <c r="D59" s="51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35067949.609999999</v>
      </c>
      <c r="F60" s="17">
        <f>SUM(F57,F52,F46,F42,F28,F32)</f>
        <v>31413799.469999999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-357591.95000000298</v>
      </c>
      <c r="F62" s="17">
        <f>F25-F60</f>
        <v>168188.32999999821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B73" s="34"/>
      <c r="D73" s="34"/>
    </row>
    <row r="74" spans="2:7" s="30" customFormat="1" ht="15" hidden="1" customHeight="1" x14ac:dyDescent="0.2">
      <c r="B74" s="34"/>
      <c r="D74" s="34"/>
      <c r="G74" s="33"/>
    </row>
    <row r="75" spans="2:7" s="30" customFormat="1" x14ac:dyDescent="0.2">
      <c r="B75" s="30" t="s">
        <v>60</v>
      </c>
      <c r="D75" s="30" t="s">
        <v>61</v>
      </c>
    </row>
    <row r="76" spans="2:7" s="30" customFormat="1" x14ac:dyDescent="0.2">
      <c r="B76" s="30" t="s">
        <v>62</v>
      </c>
      <c r="C76" s="33"/>
      <c r="D76" s="30" t="s">
        <v>63</v>
      </c>
      <c r="E76" s="33"/>
      <c r="F76" s="33"/>
    </row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pans="2:2" s="30" customFormat="1" x14ac:dyDescent="0.2">
      <c r="B81" s="34"/>
    </row>
    <row r="82" spans="2:2" s="30" customFormat="1" x14ac:dyDescent="0.2">
      <c r="B82" s="30" t="s">
        <v>64</v>
      </c>
    </row>
    <row r="83" spans="2:2" s="30" customFormat="1" x14ac:dyDescent="0.2">
      <c r="B83" s="30" t="s">
        <v>65</v>
      </c>
    </row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  <mergeCell ref="B33:D33"/>
    <mergeCell ref="B2:F2"/>
    <mergeCell ref="B3:F3"/>
    <mergeCell ref="B4:F4"/>
    <mergeCell ref="B15:D15"/>
    <mergeCell ref="B16:D16"/>
    <mergeCell ref="B6:C6"/>
    <mergeCell ref="B39:D39"/>
    <mergeCell ref="B40:D40"/>
    <mergeCell ref="B34:D34"/>
    <mergeCell ref="B35:D35"/>
    <mergeCell ref="B36:D36"/>
    <mergeCell ref="B37:D37"/>
    <mergeCell ref="B38:D38"/>
  </mergeCells>
  <pageMargins left="0.7" right="0.7" top="0.31" bottom="0.28999999999999998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2026-01-22T20:39:23Z</cp:lastPrinted>
  <dcterms:created xsi:type="dcterms:W3CDTF">2019-12-03T18:18:01Z</dcterms:created>
  <dcterms:modified xsi:type="dcterms:W3CDTF">2026-01-22T20:41:19Z</dcterms:modified>
</cp:coreProperties>
</file>