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E564858C-2C74-4244-A04C-892CE3CDF666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EACTV2!$A$1:$G$92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<sst xmlns="http://schemas.openxmlformats.org/spreadsheetml/2006/main" count="66" uniqueCount="66">
  <si>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</si>
  <si>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</si>
  <si>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</si>
  <si>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</si>
  <si>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</si>
  <si>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</si>
  <si>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</si>
  <si>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</si>
  <si>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</si>
  <si>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</si>
  <si>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</si>
  <si>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</si>
  <si>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</si>
  <si>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</si>
  <si>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</si>
  <si>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</si>
  <si>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</si>
  <si>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</si>
  <si>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</si>
  <si>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</si>
  <si>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</si>
  <si>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</si>
  <si>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</si>
  <si>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</si>
  <si>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</si>
  <si>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</si>
  <si>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</si>
  <si>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</si>
  <si>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</si>
  <si>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</si>
  <si>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</si>
  <si>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</si>
  <si>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</si>
  <si>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</si>
  <si>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</si>
  <si>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</si>
  <si>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</si>
  <si>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</si>
  <si>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</si>
  <si>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</si>
  <si>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</si>
  <si>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</si>
  <si>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</si>
  <si>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</si>
  <si>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</si>
  <si>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</si>
  <si>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</si>
  <si>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</si>
  <si>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</si>
  <si>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</si>
  <si>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</si>
  <si>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</si>
  <si>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</si>
  <si>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</si>
  <si>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</si>
  <si>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</si>
  <si>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Del 01 de enero al 31 de marzo de 2026 y del 01 de enero al 31 de diciembre de 2025</t>
  </si>
  <si>
    <t>2026</t>
  </si>
  <si>
    <t>2025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</si>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</sst>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80" zoomScaleNormal="80" zoomScaleSheetLayoutView="115" workbookViewId="0">
      <selection activeCell="P13" sqref="P1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8" t="s">
        <v>65</v>
      </c>
      <c r="C2" s="39"/>
      <c r="D2" s="39"/>
      <c r="E2" s="39"/>
      <c r="F2" s="40"/>
    </row>
    <row r="3" spans="2:6" ht="1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56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57</v>
      </c>
      <c r="F5" s="14" t="s">
        <v>58</v>
      </c>
    </row>
    <row r="6" spans="2:6" ht="22.5" customHeight="1" x14ac:dyDescent="0.2">
      <c r="B6" s="47" t="s">
        <v>1</v>
      </c>
      <c r="C6" s="48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0</v>
      </c>
      <c r="F7" s="17">
        <f>SUM(F8:F14)</f>
        <v>0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</v>
      </c>
      <c r="F12" s="19">
        <v>0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7" t="s">
        <v>10</v>
      </c>
      <c r="C15" s="48"/>
      <c r="D15" s="48"/>
      <c r="E15" s="4">
        <f>SUM(E16:E17)</f>
        <v>9000000</v>
      </c>
      <c r="F15" s="17">
        <f>SUM(F16:F17)</f>
        <v>32314477.899999999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0</v>
      </c>
    </row>
    <row r="17" spans="2:6" ht="14.65" customHeight="1" x14ac:dyDescent="0.2">
      <c r="B17" s="18" t="s">
        <v>12</v>
      </c>
      <c r="C17" s="7"/>
      <c r="D17" s="7"/>
      <c r="E17" s="11">
        <v>9000000</v>
      </c>
      <c r="F17" s="19">
        <v>32314477.899999999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499451.71</v>
      </c>
      <c r="F18" s="17">
        <f>SUM(F19:F23)</f>
        <v>2395879.7599999998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499451.71</v>
      </c>
      <c r="F23" s="19">
        <v>2395879.7599999998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9499451.7100000009</v>
      </c>
      <c r="F25" s="17">
        <f>SUM(F18,F15,F7)</f>
        <v>34710357.659999996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7073962.9499999993</v>
      </c>
      <c r="F28" s="17">
        <f>SUM(F29:F31)</f>
        <v>34040039.159999996</v>
      </c>
    </row>
    <row r="29" spans="2:6" x14ac:dyDescent="0.2">
      <c r="B29" s="18" t="s">
        <v>22</v>
      </c>
      <c r="C29" s="9"/>
      <c r="D29" s="9"/>
      <c r="E29" s="11">
        <v>5285602.5999999996</v>
      </c>
      <c r="F29" s="19">
        <v>24006177.18</v>
      </c>
    </row>
    <row r="30" spans="2:6" x14ac:dyDescent="0.2">
      <c r="B30" s="18" t="s">
        <v>23</v>
      </c>
      <c r="C30" s="9"/>
      <c r="D30" s="9"/>
      <c r="E30" s="11">
        <v>243974.41</v>
      </c>
      <c r="F30" s="19">
        <v>2792772.07</v>
      </c>
    </row>
    <row r="31" spans="2:6" x14ac:dyDescent="0.2">
      <c r="B31" s="18" t="s">
        <v>24</v>
      </c>
      <c r="C31" s="9"/>
      <c r="D31" s="9"/>
      <c r="E31" s="11">
        <v>1544385.94</v>
      </c>
      <c r="F31" s="19">
        <v>7241089.9100000001</v>
      </c>
    </row>
    <row r="32" spans="2:6" ht="15" customHeight="1" x14ac:dyDescent="0.2">
      <c r="B32" s="20" t="s">
        <v>25</v>
      </c>
      <c r="C32" s="8"/>
      <c r="D32" s="8"/>
      <c r="E32" s="4">
        <f>SUM(E33:E41)</f>
        <v>201500.01</v>
      </c>
      <c r="F32" s="17">
        <f>SUM(F33:F41)</f>
        <v>409370</v>
      </c>
    </row>
    <row r="33" spans="2:6" ht="1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201500.01</v>
      </c>
      <c r="F36" s="19">
        <v>409370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152381.07</v>
      </c>
      <c r="F52" s="17">
        <f>SUM(F53:F56)</f>
        <v>618540.45000000007</v>
      </c>
    </row>
    <row r="53" spans="1:6" ht="15" customHeight="1" x14ac:dyDescent="0.2">
      <c r="B53" s="36" t="s">
        <v>45</v>
      </c>
      <c r="C53" s="37"/>
      <c r="D53" s="37"/>
      <c r="E53" s="11">
        <v>152381.07</v>
      </c>
      <c r="F53" s="19">
        <v>618520.15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0</v>
      </c>
      <c r="F56" s="19">
        <v>20.3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51"/>
      <c r="C59" s="52"/>
      <c r="D59" s="52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7427844.0299999993</v>
      </c>
      <c r="F60" s="17">
        <f>SUM(F57,F52,F46,F42,F28,F32)</f>
        <v>35067949.609999999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55</v>
      </c>
      <c r="C62" s="2"/>
      <c r="D62" s="2"/>
      <c r="E62" s="4">
        <f>E25-E60</f>
        <v>2071607.6800000016</v>
      </c>
      <c r="F62" s="17">
        <f>F25-F60</f>
        <v>-357591.95000000298</v>
      </c>
    </row>
    <row r="63" spans="1:6" ht="12.7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2" t="s">
        <v>54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150" hidden="1" customHeight="1" x14ac:dyDescent="0.2">
      <c r="B74" s="34"/>
      <c r="C74" s="34"/>
      <c r="D74" s="34"/>
      <c r="E74" s="34"/>
      <c r="F74" s="34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>
      <c r="B78" s="35"/>
      <c r="D78" s="35"/>
    </row>
    <row r="79" spans="2:7" s="30" customFormat="1" x14ac:dyDescent="0.2">
      <c r="B79" s="30" t="s">
        <v>59</v>
      </c>
      <c r="D79" s="30" t="s">
        <v>60</v>
      </c>
    </row>
    <row r="80" spans="2:7" s="30" customFormat="1" x14ac:dyDescent="0.2">
      <c r="B80" s="30" t="s">
        <v>61</v>
      </c>
      <c r="D80" s="30" t="s">
        <v>62</v>
      </c>
    </row>
    <row r="81" spans="2:2" s="30" customFormat="1" x14ac:dyDescent="0.2"/>
    <row r="82" spans="2:2" s="30" customFormat="1" x14ac:dyDescent="0.2"/>
    <row r="83" spans="2:2" s="30" customFormat="1" x14ac:dyDescent="0.2"/>
    <row r="84" spans="2:2" s="30" customFormat="1" x14ac:dyDescent="0.2"/>
    <row r="85" spans="2:2" s="30" customFormat="1" x14ac:dyDescent="0.2">
      <c r="B85" s="35"/>
    </row>
    <row r="86" spans="2:2" s="30" customFormat="1" x14ac:dyDescent="0.2">
      <c r="B86" s="30" t="s">
        <v>63</v>
      </c>
    </row>
    <row r="87" spans="2:2" s="30" customFormat="1" x14ac:dyDescent="0.2">
      <c r="B87" s="30" t="s">
        <v>64</v>
      </c>
    </row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Pww1vqHr8wBZ8t5IQqwCH4gXeWfyxe7Ii5qfuX8CnJZHJHkfZn0O7mfeDgknA2E3QDccfUgSSE7DD9HjWhaXsA==" saltValue="S+sK+PlPb5N/Ibi6ewFA4A==" spinCount="100000" sheet="1" formatCells="0" formatColumns="0" formatRows="0"/>
  <mergeCells count="29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  <mergeCell ref="B33:D33"/>
    <mergeCell ref="B2:F2"/>
    <mergeCell ref="B3:F3"/>
    <mergeCell ref="B4:F4"/>
    <mergeCell ref="B15:D15"/>
    <mergeCell ref="B16:D16"/>
    <mergeCell ref="B6:C6"/>
    <mergeCell ref="B39:D39"/>
    <mergeCell ref="B40:D40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2026-04-20T16:19:49Z</cp:lastPrinted>
  <dcterms:created xsi:type="dcterms:W3CDTF">2019-12-03T18:18:01Z</dcterms:created>
  <dcterms:modified xsi:type="dcterms:W3CDTF">2026-04-20T16:21:18Z</dcterms:modified>
</cp:coreProperties>
</file>