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CA667521-138A-492C-9983-F822FF162043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EVHP!$A$1:$H$61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G7" i="1"/>
  <c r="C7" i="1"/>
  <c r="C23" i="1" s="1"/>
  <c r="C41" i="1" s="1"/>
  <c r="G30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<sst xmlns="http://schemas.openxmlformats.org/spreadsheetml/2006/main" count="47" uniqueCount="35">
  <si>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</si>
  <si>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</si>
  <si>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</si>
  <si>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</si>
  <si>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</si>
  <si>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</si>
  <si>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</si>
  <si>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</si>
  <si>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</si>
  <si>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</si>
  <si>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</si>
  <si>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</si>
  <si>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</si>
  <si>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</si>
  <si>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</si>
  <si>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</si>
  <si>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</si>
  <si>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</si>
  <si>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</si>
  <si>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</si>
  <si>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31 de diciembre del 2025</t>
  </si>
  <si>
    <t>Hacienda Pública / Patrimonio Contribuido Neto de 2024</t>
  </si>
  <si>
    <t>Hacienda Pública / Patrimonio Generado Neto de 2024</t>
  </si>
  <si>
    <t>Exceso o Insuficiencia en la Actualización de la Hacienda Pública / Patrimonio Neto de 2024</t>
  </si>
  <si>
    <t>Hacienda Pública / Patrimonio Neto Final de 2024</t>
  </si>
  <si>
    <t>Cambios en la Hacienda Pública / Patrimonio Contribuido Neto de 2025</t>
  </si>
  <si>
    <t>Variaciones de la Hacienda Pública / Patrimonio Generado Neto de 2025</t>
  </si>
  <si>
    <t>Cambios en el Exceso o Insuficiencia en la Actualización de la Hacienda Pública / Patrimonio Neto de 2025</t>
  </si>
  <si>
    <t>Hacienda Pública / Patrimonio Neto Final de 2025</t>
  </si>
  <si>
    <t>Mtra. Monica Melendez Ramirez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</si>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</sst>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5" fontId="3" fillId="0" borderId="10" xfId="1" applyNumberFormat="1" applyFont="1" applyFill="1" applyBorder="1" applyAlignment="1" applyProtection="1">
      <alignment vertical="center" wrapText="1"/>
    </xf>
    <xf numFmtId="165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5" fontId="3" fillId="0" borderId="8" xfId="1" applyNumberFormat="1" applyFont="1" applyFill="1" applyBorder="1" applyAlignment="1" applyProtection="1">
      <alignment vertical="center" wrapText="1"/>
    </xf>
    <xf numFmtId="165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 applyProtection="1">
      <alignment vertical="center" wrapText="1"/>
    </xf>
    <xf numFmtId="165" fontId="2" fillId="3" borderId="19" xfId="1" applyNumberFormat="1" applyFont="1" applyFill="1" applyBorder="1" applyAlignment="1" applyProtection="1">
      <alignment vertical="center" wrapText="1"/>
    </xf>
    <xf numFmtId="165" fontId="3" fillId="3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</xf>
    <xf numFmtId="165" fontId="2" fillId="0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  <protection locked="0"/>
    </xf>
    <xf numFmtId="165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5" fontId="3" fillId="0" borderId="22" xfId="1" applyNumberFormat="1" applyFont="1" applyFill="1" applyBorder="1" applyAlignment="1" applyProtection="1">
      <alignment vertical="center" wrapText="1"/>
    </xf>
    <xf numFmtId="165" fontId="2" fillId="3" borderId="23" xfId="1" applyNumberFormat="1" applyFont="1" applyFill="1" applyBorder="1" applyAlignment="1" applyProtection="1">
      <alignment vertical="center" wrapText="1"/>
    </xf>
    <xf numFmtId="165" fontId="3" fillId="3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</xf>
    <xf numFmtId="165" fontId="2" fillId="0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  <protection locked="0"/>
    </xf>
    <xf numFmtId="165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4" borderId="0" xfId="0" applyFont="1" applyFill="1" applyAlignment="1" applyProtection="1">
      <alignment horizontal="left" vertical="top" wrapText="1"/>
      <protection locked="0"/>
    </xf>
    <xf numFmtId="0" fontId="5" fillId="0" borderId="22" xfId="0" applyFont="1" applyBorder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topLeftCell="A5" zoomScale="80" zoomScaleNormal="80" workbookViewId="0">
      <selection activeCell="N25" sqref="N25"/>
    </sheetView>
  </sheetViews>
  <sheetFormatPr baseColWidth="10" defaultColWidth="11.5703125" defaultRowHeight="14.25" x14ac:dyDescent="0.2"/>
  <cols>
    <col min="1" max="1" width="2.5703125" style="26" customWidth="1"/>
    <col min="2" max="2" width="47" style="26" customWidth="1"/>
    <col min="3" max="7" width="28.5703125" style="26" customWidth="1"/>
    <col min="8" max="16384" width="11.5703125" style="26"/>
  </cols>
  <sheetData>
    <row r="1" spans="2:8" ht="15" thickBot="1" x14ac:dyDescent="0.25">
      <c r="H1" s="27" t="s">
        <v>0</v>
      </c>
    </row>
    <row r="2" spans="2:8" x14ac:dyDescent="0.2">
      <c r="B2" s="35" t="s">
        <v>19</v>
      </c>
      <c r="C2" s="36"/>
      <c r="D2" s="36"/>
      <c r="E2" s="36"/>
      <c r="F2" s="36"/>
      <c r="G2" s="37"/>
    </row>
    <row r="3" spans="2:8" x14ac:dyDescent="0.2">
      <c r="B3" s="38" t="s">
        <v>1</v>
      </c>
      <c r="C3" s="39"/>
      <c r="D3" s="39"/>
      <c r="E3" s="39"/>
      <c r="F3" s="39"/>
      <c r="G3" s="40"/>
    </row>
    <row r="4" spans="2:8" ht="15" thickBot="1" x14ac:dyDescent="0.25">
      <c r="B4" s="41" t="s">
        <v>20</v>
      </c>
      <c r="C4" s="42"/>
      <c r="D4" s="42"/>
      <c r="E4" s="42"/>
      <c r="F4" s="42"/>
      <c r="G4" s="43"/>
    </row>
    <row r="5" spans="2:8" ht="36.75" thickBot="1" x14ac:dyDescent="0.25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">
      <c r="B6" s="2"/>
      <c r="C6" s="11"/>
      <c r="D6" s="11"/>
      <c r="E6" s="19"/>
      <c r="F6" s="11"/>
      <c r="G6" s="3"/>
    </row>
    <row r="7" spans="2:8" ht="24.75" customHeight="1" x14ac:dyDescent="0.2">
      <c r="B7" s="31" t="s">
        <v>21</v>
      </c>
      <c r="C7" s="15">
        <f>SUM(C8,C9,C10)</f>
        <v>14</v>
      </c>
      <c r="D7" s="12"/>
      <c r="E7" s="20"/>
      <c r="F7" s="12"/>
      <c r="G7" s="4">
        <f>SUM(C7:F7)</f>
        <v>14</v>
      </c>
    </row>
    <row r="8" spans="2:8" x14ac:dyDescent="0.2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">
      <c r="B9" s="5" t="s">
        <v>9</v>
      </c>
      <c r="C9" s="16">
        <v>14</v>
      </c>
      <c r="D9" s="13"/>
      <c r="E9" s="21"/>
      <c r="F9" s="13"/>
      <c r="G9" s="6">
        <f>SUM(C9:F9)</f>
        <v>14</v>
      </c>
    </row>
    <row r="10" spans="2:8" x14ac:dyDescent="0.2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">
      <c r="B11" s="5"/>
      <c r="C11" s="14"/>
      <c r="D11" s="14"/>
      <c r="E11" s="22"/>
      <c r="F11" s="14"/>
      <c r="G11" s="6"/>
    </row>
    <row r="12" spans="2:8" ht="25.5" customHeight="1" x14ac:dyDescent="0.2">
      <c r="B12" s="31" t="s">
        <v>22</v>
      </c>
      <c r="C12" s="12"/>
      <c r="D12" s="15">
        <f>SUM(D14,D15,D16,D17,)</f>
        <v>6742160.2699999996</v>
      </c>
      <c r="E12" s="23">
        <f>SUM(E13)</f>
        <v>168188.33</v>
      </c>
      <c r="F12" s="12"/>
      <c r="G12" s="4">
        <f>SUM(C12:F12)</f>
        <v>6910348.5999999996</v>
      </c>
    </row>
    <row r="13" spans="2:8" x14ac:dyDescent="0.2">
      <c r="B13" s="5" t="s">
        <v>11</v>
      </c>
      <c r="C13" s="13"/>
      <c r="D13" s="13"/>
      <c r="E13" s="24">
        <v>168188.33</v>
      </c>
      <c r="F13" s="13"/>
      <c r="G13" s="6">
        <f>SUM(C13:F13)</f>
        <v>168188.33</v>
      </c>
    </row>
    <row r="14" spans="2:8" x14ac:dyDescent="0.2">
      <c r="B14" s="5" t="s">
        <v>12</v>
      </c>
      <c r="C14" s="13"/>
      <c r="D14" s="16">
        <v>6740663.6699999999</v>
      </c>
      <c r="E14" s="21"/>
      <c r="F14" s="13"/>
      <c r="G14" s="6">
        <f>SUM(C14:F14)</f>
        <v>6740663.6699999999</v>
      </c>
    </row>
    <row r="15" spans="2:8" x14ac:dyDescent="0.2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">
      <c r="B17" s="5" t="s">
        <v>15</v>
      </c>
      <c r="C17" s="13"/>
      <c r="D17" s="16">
        <v>1496.6</v>
      </c>
      <c r="E17" s="21"/>
      <c r="F17" s="13"/>
      <c r="G17" s="6">
        <f>D17</f>
        <v>1496.6</v>
      </c>
    </row>
    <row r="18" spans="2:7" x14ac:dyDescent="0.2">
      <c r="B18" s="5"/>
      <c r="C18" s="14"/>
      <c r="D18" s="14"/>
      <c r="E18" s="22"/>
      <c r="F18" s="14"/>
      <c r="G18" s="6"/>
    </row>
    <row r="19" spans="2:7" ht="39" customHeight="1" x14ac:dyDescent="0.2">
      <c r="B19" s="31" t="s">
        <v>23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">
      <c r="B22" s="5"/>
      <c r="C22" s="14"/>
      <c r="D22" s="14"/>
      <c r="E22" s="22"/>
      <c r="F22" s="14"/>
      <c r="G22" s="6"/>
    </row>
    <row r="23" spans="2:7" ht="31.5" customHeight="1" x14ac:dyDescent="0.2">
      <c r="B23" s="31" t="s">
        <v>24</v>
      </c>
      <c r="C23" s="15">
        <f>SUM(C7)</f>
        <v>14</v>
      </c>
      <c r="D23" s="15">
        <f>SUM(D12)</f>
        <v>6742160.2699999996</v>
      </c>
      <c r="E23" s="23">
        <f>E12</f>
        <v>168188.33</v>
      </c>
      <c r="F23" s="15">
        <f>SUM(F19)</f>
        <v>0</v>
      </c>
      <c r="G23" s="4">
        <f>SUM(C23:F23)</f>
        <v>6910362.5999999996</v>
      </c>
    </row>
    <row r="24" spans="2:7" x14ac:dyDescent="0.2">
      <c r="B24" s="5"/>
      <c r="C24" s="15"/>
      <c r="D24" s="14"/>
      <c r="E24" s="22"/>
      <c r="F24" s="14"/>
      <c r="G24" s="6"/>
    </row>
    <row r="25" spans="2:7" ht="24" x14ac:dyDescent="0.2">
      <c r="B25" s="31" t="s">
        <v>25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">
      <c r="B29" s="5"/>
      <c r="C29" s="14"/>
      <c r="D29" s="14"/>
      <c r="E29" s="22"/>
      <c r="F29" s="14"/>
      <c r="G29" s="6"/>
    </row>
    <row r="30" spans="2:7" ht="24" x14ac:dyDescent="0.2">
      <c r="B30" s="31" t="s">
        <v>26</v>
      </c>
      <c r="C30" s="12"/>
      <c r="D30" s="15">
        <f>D32</f>
        <v>167788.33</v>
      </c>
      <c r="E30" s="23">
        <f>SUM(E31:E35)</f>
        <v>-525780.28</v>
      </c>
      <c r="F30" s="12"/>
      <c r="G30" s="4">
        <f>SUM(D30:E30)</f>
        <v>-357991.95000000007</v>
      </c>
    </row>
    <row r="31" spans="2:7" x14ac:dyDescent="0.2">
      <c r="B31" s="5" t="s">
        <v>11</v>
      </c>
      <c r="C31" s="13"/>
      <c r="D31" s="13"/>
      <c r="E31" s="24">
        <v>-357591.95</v>
      </c>
      <c r="F31" s="13"/>
      <c r="G31" s="6">
        <f>SUM(E31)</f>
        <v>-357591.95</v>
      </c>
    </row>
    <row r="32" spans="2:7" x14ac:dyDescent="0.2">
      <c r="B32" s="5" t="s">
        <v>12</v>
      </c>
      <c r="C32" s="13"/>
      <c r="D32" s="16">
        <v>167788.33</v>
      </c>
      <c r="E32" s="24">
        <v>-168188.33</v>
      </c>
      <c r="F32" s="13"/>
      <c r="G32" s="6">
        <f>SUM(D32:E32)</f>
        <v>-400</v>
      </c>
    </row>
    <row r="33" spans="2:7" x14ac:dyDescent="0.2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">
      <c r="B35" s="5" t="s">
        <v>15</v>
      </c>
      <c r="C35" s="13"/>
      <c r="D35" s="13"/>
      <c r="E35" s="24">
        <v>0</v>
      </c>
      <c r="F35" s="13"/>
      <c r="G35" s="6">
        <f>E35</f>
        <v>0</v>
      </c>
    </row>
    <row r="36" spans="2:7" x14ac:dyDescent="0.2">
      <c r="B36" s="5"/>
      <c r="C36" s="14"/>
      <c r="D36" s="14"/>
      <c r="E36" s="22"/>
      <c r="F36" s="14"/>
      <c r="G36" s="6"/>
    </row>
    <row r="37" spans="2:7" ht="36" x14ac:dyDescent="0.2">
      <c r="B37" s="31" t="s">
        <v>27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">
      <c r="B40" s="5"/>
      <c r="C40" s="14"/>
      <c r="D40" s="14"/>
      <c r="E40" s="22"/>
      <c r="F40" s="14"/>
      <c r="G40" s="6"/>
    </row>
    <row r="41" spans="2:7" ht="27.75" customHeight="1" thickBot="1" x14ac:dyDescent="0.25">
      <c r="B41" s="32" t="s">
        <v>28</v>
      </c>
      <c r="C41" s="17">
        <f>SUM(C23,C25)</f>
        <v>14</v>
      </c>
      <c r="D41" s="17">
        <f>SUM(D23,D30)</f>
        <v>6909948.5999999996</v>
      </c>
      <c r="E41" s="25">
        <f>SUM(E30,E23)</f>
        <v>-357591.95000000007</v>
      </c>
      <c r="F41" s="17">
        <f>SUM(F37,F23)</f>
        <v>0</v>
      </c>
      <c r="G41" s="7">
        <f>SUM(C41:F41)</f>
        <v>6552370.6499999994</v>
      </c>
    </row>
    <row r="42" spans="2:7" x14ac:dyDescent="0.2">
      <c r="B42" s="28" t="s">
        <v>18</v>
      </c>
    </row>
    <row r="43" spans="2:7" s="29" customFormat="1" x14ac:dyDescent="0.2"/>
    <row r="44" spans="2:7" s="29" customFormat="1" x14ac:dyDescent="0.2">
      <c r="B44" s="1"/>
    </row>
    <row r="45" spans="2:7" s="29" customFormat="1" x14ac:dyDescent="0.2">
      <c r="B45" s="30"/>
    </row>
    <row r="46" spans="2:7" s="29" customFormat="1" x14ac:dyDescent="0.2"/>
    <row r="47" spans="2:7" s="29" customFormat="1" x14ac:dyDescent="0.2"/>
    <row r="48" spans="2:7" s="29" customFormat="1" x14ac:dyDescent="0.2"/>
    <row r="49" spans="2:7" s="29" customFormat="1" x14ac:dyDescent="0.2"/>
    <row r="50" spans="2:7" s="29" customFormat="1" x14ac:dyDescent="0.2">
      <c r="B50" s="34"/>
      <c r="F50" s="34"/>
    </row>
    <row r="51" spans="2:7" s="29" customFormat="1" x14ac:dyDescent="0.2">
      <c r="B51" s="29" t="s">
        <v>29</v>
      </c>
      <c r="F51" s="29" t="s">
        <v>30</v>
      </c>
    </row>
    <row r="52" spans="2:7" s="29" customFormat="1" ht="150" hidden="1" customHeight="1" x14ac:dyDescent="0.2">
      <c r="B52" s="33" t="s">
        <v>31</v>
      </c>
      <c r="C52" s="33"/>
      <c r="D52" s="33"/>
      <c r="E52" s="33"/>
      <c r="F52" s="33" t="s">
        <v>32</v>
      </c>
      <c r="G52" s="33"/>
    </row>
    <row r="53" spans="2:7" s="29" customFormat="1" x14ac:dyDescent="0.2">
      <c r="B53" s="29" t="s">
        <v>31</v>
      </c>
      <c r="F53" s="29" t="s">
        <v>32</v>
      </c>
    </row>
    <row r="54" spans="2:7" s="29" customFormat="1" x14ac:dyDescent="0.2"/>
    <row r="55" spans="2:7" s="29" customFormat="1" x14ac:dyDescent="0.2"/>
    <row r="56" spans="2:7" s="29" customFormat="1" x14ac:dyDescent="0.2"/>
    <row r="57" spans="2:7" s="29" customFormat="1" x14ac:dyDescent="0.2"/>
    <row r="58" spans="2:7" s="29" customFormat="1" x14ac:dyDescent="0.2">
      <c r="B58" s="34"/>
    </row>
    <row r="59" spans="2:7" s="29" customFormat="1" x14ac:dyDescent="0.2">
      <c r="B59" s="29" t="s">
        <v>33</v>
      </c>
    </row>
    <row r="60" spans="2:7" s="29" customFormat="1" x14ac:dyDescent="0.2">
      <c r="B60" s="29" t="s">
        <v>34</v>
      </c>
    </row>
    <row r="61" spans="2:7" s="29" customFormat="1" x14ac:dyDescent="0.2"/>
    <row r="62" spans="2:7" s="29" customFormat="1" x14ac:dyDescent="0.2"/>
    <row r="63" spans="2:7" s="29" customFormat="1" x14ac:dyDescent="0.2"/>
    <row r="64" spans="2:7" s="29" customFormat="1" x14ac:dyDescent="0.2"/>
    <row r="65" s="29" customFormat="1" x14ac:dyDescent="0.2"/>
    <row r="66" s="29" customFormat="1" x14ac:dyDescent="0.2"/>
    <row r="67" s="29" customFormat="1" x14ac:dyDescent="0.2"/>
    <row r="68" s="29" customFormat="1" x14ac:dyDescent="0.2"/>
    <row r="69" s="29" customFormat="1" x14ac:dyDescent="0.2"/>
    <row r="70" s="29" customFormat="1" x14ac:dyDescent="0.2"/>
    <row r="71" s="29" customFormat="1" x14ac:dyDescent="0.2"/>
    <row r="72" s="29" customFormat="1" x14ac:dyDescent="0.2"/>
    <row r="73" s="29" customFormat="1" x14ac:dyDescent="0.2"/>
    <row r="74" s="29" customFormat="1" x14ac:dyDescent="0.2"/>
    <row r="75" s="29" customFormat="1" x14ac:dyDescent="0.2"/>
    <row r="76" s="29" customFormat="1" x14ac:dyDescent="0.2"/>
    <row r="77" s="29" customFormat="1" x14ac:dyDescent="0.2"/>
    <row r="78" s="29" customFormat="1" x14ac:dyDescent="0.2"/>
    <row r="79" s="29" customFormat="1" x14ac:dyDescent="0.2"/>
    <row r="80" s="29" customFormat="1" x14ac:dyDescent="0.2"/>
    <row r="81" s="29" customFormat="1" x14ac:dyDescent="0.2"/>
    <row r="82" s="29" customFormat="1" x14ac:dyDescent="0.2"/>
    <row r="83" s="29" customFormat="1" x14ac:dyDescent="0.2"/>
    <row r="84" s="29" customFormat="1" x14ac:dyDescent="0.2"/>
    <row r="85" s="29" customFormat="1" x14ac:dyDescent="0.2"/>
    <row r="86" s="29" customFormat="1" x14ac:dyDescent="0.2"/>
    <row r="87" s="29" customFormat="1" x14ac:dyDescent="0.2"/>
    <row r="88" s="29" customFormat="1" x14ac:dyDescent="0.2"/>
    <row r="89" s="29" customFormat="1" x14ac:dyDescent="0.2"/>
    <row r="90" s="29" customFormat="1" x14ac:dyDescent="0.2"/>
    <row r="91" s="29" customFormat="1" x14ac:dyDescent="0.2"/>
    <row r="92" s="29" customFormat="1" x14ac:dyDescent="0.2"/>
    <row r="93" s="29" customFormat="1" x14ac:dyDescent="0.2"/>
    <row r="94" s="29" customFormat="1" x14ac:dyDescent="0.2"/>
    <row r="95" s="29" customFormat="1" x14ac:dyDescent="0.2"/>
    <row r="96" s="29" customFormat="1" x14ac:dyDescent="0.2"/>
    <row r="97" s="29" customFormat="1" x14ac:dyDescent="0.2"/>
    <row r="98" s="29" customFormat="1" x14ac:dyDescent="0.2"/>
    <row r="99" s="29" customFormat="1" x14ac:dyDescent="0.2"/>
    <row r="100" s="29" customFormat="1" x14ac:dyDescent="0.2"/>
    <row r="101" s="29" customFormat="1" x14ac:dyDescent="0.2"/>
    <row r="102" s="29" customFormat="1" x14ac:dyDescent="0.2"/>
    <row r="103" s="29" customFormat="1" x14ac:dyDescent="0.2"/>
    <row r="104" s="29" customFormat="1" x14ac:dyDescent="0.2"/>
    <row r="105" s="29" customFormat="1" x14ac:dyDescent="0.2"/>
    <row r="106" s="29" customFormat="1" x14ac:dyDescent="0.2"/>
    <row r="107" s="29" customFormat="1" x14ac:dyDescent="0.2"/>
    <row r="108" s="29" customFormat="1" x14ac:dyDescent="0.2"/>
    <row r="109" s="29" customFormat="1" x14ac:dyDescent="0.2"/>
  </sheetData>
  <sheetProtection algorithmName="SHA-512" hashValue="5xTBtszidrmCjWB5AU7zOh178eSi2oy5hF3euozMioMF7kyi+hx42RtuMuG0eSGGn61Pa+aGRBPuVYBwEVWtpQ==" saltValue="SO85JmV0Lh1oFD3O2p//GA==" spinCount="100000" sheet="1" formatCells="0" formatColumns="0" formatRows="0"/>
  <mergeCells count="3">
    <mergeCell ref="B2:G2"/>
    <mergeCell ref="B3:G3"/>
    <mergeCell ref="B4:G4"/>
  </mergeCells>
  <pageMargins left="0.7" right="0.7" top="0.75" bottom="0.75" header="0.3" footer="0.3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2026-01-22T17:19:44Z</cp:lastPrinted>
  <dcterms:created xsi:type="dcterms:W3CDTF">2019-12-06T17:20:35Z</dcterms:created>
  <dcterms:modified xsi:type="dcterms:W3CDTF">2026-01-22T20:28:03Z</dcterms:modified>
</cp:coreProperties>
</file>