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13_ncr:1_{D755A18C-2B8B-450B-9C2E-864712E16B10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11040" yWindow="2265" windowWidth="14790" windowHeight="9360" xr2:uid="{00000000-000D-0000-FFFF-FFFF00000000}"/>
  </bookViews>
  <sheets>
    <sheet name="EVHP" sheetId="1" r:id="rId1"/>
  </sheets>
  <definedNames>
    <definedName name="ANEXO">#REF!</definedName>
    <definedName name="_xlnm.Print_Area" localSheetId="0">EVHP!$A$1:$H$60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<sst xmlns="http://schemas.openxmlformats.org/spreadsheetml/2006/main" count="45" uniqueCount="35">
  <si>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</si>
  <si>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</si>
  <si>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</si>
  <si>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</si>
  <si>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</si>
  <si>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</si>
  <si>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</si>
  <si>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</si>
  <si>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</si>
  <si>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</si>
  <si>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</si>
  <si>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</si>
  <si>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</si>
  <si>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</si>
  <si>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</si>
  <si>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</si>
  <si>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</si>
  <si>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</si>
  <si>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Resultado del Ejercicio (Ahorro/Desahorro)</t>
  </si>
  <si>
    <t>Del 1 de enero al 31 de marzo del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</si>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</sst>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/>
  <dimension ref="B1:H109"/>
  <sheetViews>
    <sheetView tabSelected="1" topLeftCell="A22" zoomScale="80" zoomScaleNormal="80" workbookViewId="0">
      <selection activeCell="E31" sqref="E31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5" t="s">
        <v>34</v>
      </c>
      <c r="C2" s="36"/>
      <c r="D2" s="36"/>
      <c r="E2" s="36"/>
      <c r="F2" s="36"/>
      <c r="G2" s="37"/>
    </row>
    <row r="3" spans="2:8" x14ac:dyDescent="0.2">
      <c r="B3" s="38" t="s">
        <v>1</v>
      </c>
      <c r="C3" s="39"/>
      <c r="D3" s="39"/>
      <c r="E3" s="39"/>
      <c r="F3" s="39"/>
      <c r="G3" s="40"/>
    </row>
    <row r="4" spans="2:8" ht="15" thickBot="1" x14ac:dyDescent="0.25">
      <c r="B4" s="41" t="s">
        <v>19</v>
      </c>
      <c r="C4" s="42"/>
      <c r="D4" s="42"/>
      <c r="E4" s="42"/>
      <c r="F4" s="42"/>
      <c r="G4" s="43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20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21</v>
      </c>
      <c r="C12" s="12"/>
      <c r="D12" s="15">
        <f>SUM(D14,D15,D16,D17,)</f>
        <v>6909948.5999999996</v>
      </c>
      <c r="E12" s="23">
        <f>SUM(E13)</f>
        <v>-357591.95</v>
      </c>
      <c r="F12" s="12"/>
      <c r="G12" s="4">
        <f>SUM(C12:F12)</f>
        <v>6552356.6499999994</v>
      </c>
    </row>
    <row r="13" spans="2:8" x14ac:dyDescent="0.2">
      <c r="B13" s="5" t="s">
        <v>18</v>
      </c>
      <c r="C13" s="13"/>
      <c r="D13" s="13"/>
      <c r="E13" s="24">
        <v>-357591.95</v>
      </c>
      <c r="F13" s="13"/>
      <c r="G13" s="6">
        <f>SUM(C13:F13)</f>
        <v>-357591.95</v>
      </c>
    </row>
    <row r="14" spans="2:8" x14ac:dyDescent="0.2">
      <c r="B14" s="5" t="s">
        <v>11</v>
      </c>
      <c r="C14" s="13"/>
      <c r="D14" s="16">
        <v>6908452</v>
      </c>
      <c r="E14" s="21"/>
      <c r="F14" s="13"/>
      <c r="G14" s="6">
        <f>SUM(C14:F14)</f>
        <v>6908452</v>
      </c>
    </row>
    <row r="15" spans="2:8" x14ac:dyDescent="0.2">
      <c r="B15" s="5" t="s">
        <v>12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13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14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22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15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16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23</v>
      </c>
      <c r="C23" s="15">
        <f>SUM(C7)</f>
        <v>14</v>
      </c>
      <c r="D23" s="15">
        <f>SUM(D12)</f>
        <v>6909948.5999999996</v>
      </c>
      <c r="E23" s="23">
        <f>E12</f>
        <v>-357591.95</v>
      </c>
      <c r="F23" s="15">
        <f>SUM(F19)</f>
        <v>0</v>
      </c>
      <c r="G23" s="4">
        <f>SUM(C23:F23)</f>
        <v>6552370.6499999994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24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25</v>
      </c>
      <c r="C30" s="12"/>
      <c r="D30" s="15">
        <f>D32</f>
        <v>-357591.95</v>
      </c>
      <c r="E30" s="23">
        <f>SUM(E31:E35)</f>
        <v>2428954.83</v>
      </c>
      <c r="F30" s="12"/>
      <c r="G30" s="4">
        <f>SUM(D30:E30)</f>
        <v>2071362.8800000001</v>
      </c>
    </row>
    <row r="31" spans="2:7" x14ac:dyDescent="0.2">
      <c r="B31" s="5" t="s">
        <v>18</v>
      </c>
      <c r="C31" s="13"/>
      <c r="D31" s="13"/>
      <c r="E31" s="24">
        <v>2071607.68</v>
      </c>
      <c r="F31" s="13"/>
      <c r="G31" s="6">
        <f>SUM(E31)</f>
        <v>2071607.68</v>
      </c>
    </row>
    <row r="32" spans="2:7" x14ac:dyDescent="0.2">
      <c r="B32" s="5" t="s">
        <v>11</v>
      </c>
      <c r="C32" s="13"/>
      <c r="D32" s="16">
        <v>-357591.95</v>
      </c>
      <c r="E32" s="24">
        <v>357591.95</v>
      </c>
      <c r="F32" s="13"/>
      <c r="G32" s="6">
        <f>SUM(D32:E32)</f>
        <v>0</v>
      </c>
    </row>
    <row r="33" spans="2:7" x14ac:dyDescent="0.2">
      <c r="B33" s="5" t="s">
        <v>12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13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14</v>
      </c>
      <c r="C35" s="13"/>
      <c r="D35" s="13"/>
      <c r="E35" s="24">
        <v>-244.8</v>
      </c>
      <c r="F35" s="13"/>
      <c r="G35" s="6">
        <f>E35</f>
        <v>-244.8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26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15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16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27</v>
      </c>
      <c r="C41" s="17">
        <f>SUM(C23,C25)</f>
        <v>14</v>
      </c>
      <c r="D41" s="17">
        <f>SUM(D23,D30)</f>
        <v>6552356.6499999994</v>
      </c>
      <c r="E41" s="25">
        <f>SUM(E30,E23)</f>
        <v>2071362.8800000001</v>
      </c>
      <c r="F41" s="17">
        <f>SUM(F37,F23)</f>
        <v>0</v>
      </c>
      <c r="G41" s="7">
        <f>SUM(C41:F41)</f>
        <v>8623733.5299999993</v>
      </c>
    </row>
    <row r="42" spans="2:7" x14ac:dyDescent="0.2">
      <c r="B42" s="28" t="s">
        <v>17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>
      <c r="B49" s="34"/>
      <c r="F49" s="34"/>
    </row>
    <row r="50" spans="2:7" s="29" customFormat="1" x14ac:dyDescent="0.2">
      <c r="B50" s="29" t="s">
        <v>28</v>
      </c>
      <c r="F50" s="29" t="s">
        <v>29</v>
      </c>
    </row>
    <row r="51" spans="2:7" s="29" customFormat="1" ht="12" customHeight="1" x14ac:dyDescent="0.2">
      <c r="B51" s="29" t="s">
        <v>30</v>
      </c>
      <c r="F51" s="29" t="s">
        <v>31</v>
      </c>
    </row>
    <row r="52" spans="2:7" s="29" customFormat="1" ht="150" hidden="1" customHeight="1" x14ac:dyDescent="0.2">
      <c r="B52" s="33"/>
      <c r="C52" s="33"/>
      <c r="D52" s="33"/>
      <c r="E52" s="33"/>
      <c r="F52" s="33"/>
      <c r="G52" s="33"/>
    </row>
    <row r="53" spans="2:7" s="29" customFormat="1" x14ac:dyDescent="0.2"/>
    <row r="54" spans="2:7" s="29" customFormat="1" x14ac:dyDescent="0.2"/>
    <row r="55" spans="2:7" s="29" customFormat="1" x14ac:dyDescent="0.2"/>
    <row r="56" spans="2:7" s="29" customFormat="1" x14ac:dyDescent="0.2">
      <c r="B56" s="34"/>
    </row>
    <row r="57" spans="2:7" s="29" customFormat="1" x14ac:dyDescent="0.2">
      <c r="B57" s="29" t="s">
        <v>32</v>
      </c>
    </row>
    <row r="58" spans="2:7" s="29" customFormat="1" x14ac:dyDescent="0.2">
      <c r="B58" s="29" t="s">
        <v>33</v>
      </c>
    </row>
    <row r="59" spans="2:7" s="29" customFormat="1" x14ac:dyDescent="0.2"/>
    <row r="60" spans="2:7" s="29" customFormat="1" x14ac:dyDescent="0.2"/>
    <row r="61" spans="2:7" s="29" customFormat="1" x14ac:dyDescent="0.2"/>
    <row r="62" spans="2:7" s="29" customFormat="1" x14ac:dyDescent="0.2"/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iifztxxh1/9dZKAgBV4KZFvNhbiE+QMilTQo3OPF2hqQDBSL0mBAcWb5nOOF5Bo6Y3cBwd7+Y5ThUqrJNEmcEQ==" saltValue="BU4NLSmdsebHf9NWRAEnww==" spinCount="100000" sheet="1" formatCells="0" formatColumns="0" formatRows="0"/>
  <mergeCells count="3">
    <mergeCell ref="B2:G2"/>
    <mergeCell ref="B3:G3"/>
    <mergeCell ref="B4:G4"/>
  </mergeCells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2026-04-16T18:38:49Z</cp:lastPrinted>
  <dcterms:created xsi:type="dcterms:W3CDTF">2019-12-06T17:20:35Z</dcterms:created>
  <dcterms:modified xsi:type="dcterms:W3CDTF">2026-04-20T19:19:46Z</dcterms:modified>
</cp:coreProperties>
</file>