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3AD89917-E9A0-4D72-A62F-E57B51589B95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EFE!$A$1:$E$82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C8" i="1"/>
  <c r="C36" i="1" l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<sst xmlns="http://schemas.openxmlformats.org/spreadsheetml/2006/main" count="68" uniqueCount="60">
  <si>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</si>
  <si>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</si>
  <si>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</si>
  <si>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</si>
  <si>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</si>
  <si>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</si>
  <si>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</si>
  <si>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</si>
  <si>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</si>
  <si>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</si>
  <si>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</si>
  <si>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</si>
  <si>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</si>
  <si>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</si>
  <si>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</si>
  <si>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</si>
  <si>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</si>
  <si>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</si>
  <si>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</si>
  <si>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</si>
  <si>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</si>
  <si>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</si>
  <si>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</si>
  <si>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</si>
  <si>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</si>
  <si>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</si>
  <si>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</si>
  <si>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</si>
  <si>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</si>
  <si>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</si>
  <si>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</si>
  <si>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</si>
  <si>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</si>
  <si>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</si>
  <si>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</si>
  <si>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</si>
  <si>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</si>
  <si>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</si>
  <si>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</si>
  <si>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</si>
  <si>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</si>
  <si>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</si>
  <si>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</si>
  <si>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</si>
  <si>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</si>
  <si>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</si>
  <si>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</si>
  <si>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</si>
  <si>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</si>
  <si>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</si>
  <si>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Del 01 de enero al 30 de junio de 2026 y del 01 de enero al 31 de diciembre de 2025</t>
  </si>
  <si>
    <t>2026</t>
  </si>
  <si>
    <t>2025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</si>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</sst>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2" fillId="0" borderId="12" xfId="0" applyFont="1" applyBorder="1" applyProtection="1">
      <protection locked="0"/>
    </xf>
    <xf numFmtId="0" fontId="10" fillId="0" borderId="12" xfId="0" applyFont="1" applyBorder="1" applyProtection="1"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C35" sqref="C35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2" t="s">
        <v>59</v>
      </c>
      <c r="C2" s="53"/>
      <c r="D2" s="54"/>
      <c r="E2" s="1"/>
      <c r="F2" s="1"/>
      <c r="G2" s="1"/>
      <c r="H2" s="1"/>
      <c r="I2" s="1"/>
    </row>
    <row r="3" spans="1:9" x14ac:dyDescent="0.2">
      <c r="A3" s="1"/>
      <c r="B3" s="55" t="s">
        <v>0</v>
      </c>
      <c r="C3" s="56"/>
      <c r="D3" s="57"/>
      <c r="E3" s="1"/>
      <c r="F3" s="1"/>
      <c r="G3" s="1"/>
      <c r="H3" s="1"/>
      <c r="I3" s="1"/>
    </row>
    <row r="4" spans="1:9" ht="12.75" thickBot="1" x14ac:dyDescent="0.25">
      <c r="A4" s="1"/>
      <c r="B4" s="58" t="s">
        <v>50</v>
      </c>
      <c r="C4" s="59"/>
      <c r="D4" s="60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6"/>
      <c r="C6" s="47"/>
      <c r="D6" s="48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22362670.530000001</v>
      </c>
      <c r="D8" s="19">
        <f>SUM(D9:D18)</f>
        <v>34714217.610000007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1429.44</v>
      </c>
      <c r="D13" s="21">
        <v>0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861241.09</v>
      </c>
      <c r="D15" s="21">
        <v>2395879.7599999998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21500000</v>
      </c>
      <c r="D17" s="21">
        <v>32314477.900000002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3859.95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16149161.190000001</v>
      </c>
      <c r="D19" s="19">
        <f>SUM(D20:D35)</f>
        <v>33238598.84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10784704.380000001</v>
      </c>
      <c r="D20" s="21">
        <v>22810443.239999998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640003.62</v>
      </c>
      <c r="D21" s="21">
        <v>2792772.0700000003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3764230.7800000003</v>
      </c>
      <c r="D22" s="21">
        <v>7226013.5300000003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487515.01</v>
      </c>
      <c r="D26" s="21">
        <v>409370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472707.4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6213509.3399999999</v>
      </c>
      <c r="D36" s="23">
        <f>SUM(D8-D19)</f>
        <v>1475618.770000007</v>
      </c>
      <c r="E36" s="1"/>
      <c r="F36" s="1"/>
      <c r="G36" s="1"/>
      <c r="H36" s="1"/>
      <c r="I36" s="1"/>
    </row>
    <row r="37" spans="1:9" x14ac:dyDescent="0.2">
      <c r="A37" s="1"/>
      <c r="B37" s="46"/>
      <c r="C37" s="47"/>
      <c r="D37" s="48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26661.439999999999</v>
      </c>
      <c r="D43" s="24">
        <f>SUM(D44:D46)</f>
        <v>658425.82999999996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26661.439999999999</v>
      </c>
      <c r="D45" s="26">
        <v>658425.82999999996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-26661.439999999999</v>
      </c>
      <c r="D47" s="24">
        <f>D39-D43</f>
        <v>-658425.82999999996</v>
      </c>
      <c r="E47" s="1"/>
      <c r="F47" s="1"/>
      <c r="G47" s="1"/>
      <c r="H47" s="1"/>
      <c r="I47" s="1"/>
    </row>
    <row r="48" spans="1:9" x14ac:dyDescent="0.2">
      <c r="A48" s="1"/>
      <c r="B48" s="46"/>
      <c r="C48" s="47"/>
      <c r="D48" s="48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6"/>
      <c r="C61" s="47"/>
      <c r="D61" s="48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6186847.8999999994</v>
      </c>
      <c r="D62" s="32">
        <f>SUM(D60,D47,D36)</f>
        <v>817192.94000000705</v>
      </c>
      <c r="E62" s="1"/>
      <c r="F62" s="1"/>
      <c r="G62" s="1"/>
      <c r="H62" s="1"/>
      <c r="I62" s="1"/>
    </row>
    <row r="63" spans="1:9" x14ac:dyDescent="0.2">
      <c r="A63" s="1"/>
      <c r="B63" s="46"/>
      <c r="C63" s="47"/>
      <c r="D63" s="48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3081548.56</v>
      </c>
      <c r="D64" s="33">
        <v>2264355.62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9268396.459999999</v>
      </c>
      <c r="D65" s="33">
        <v>3081548.560000007</v>
      </c>
      <c r="E65" s="1"/>
      <c r="F65" s="1"/>
      <c r="G65" s="1"/>
      <c r="H65" s="1"/>
      <c r="I65" s="1"/>
    </row>
    <row r="66" spans="1:9" ht="12.75" thickBot="1" x14ac:dyDescent="0.25">
      <c r="A66" s="1"/>
      <c r="B66" s="49"/>
      <c r="C66" s="50"/>
      <c r="D66" s="51"/>
      <c r="E66" s="1"/>
      <c r="F66" s="1"/>
      <c r="G66" s="1"/>
      <c r="H66" s="1"/>
      <c r="I66" s="1"/>
    </row>
    <row r="67" spans="1:9" x14ac:dyDescent="0.2">
      <c r="A67" s="1"/>
      <c r="B67" s="41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B72" s="44"/>
      <c r="D72" s="45"/>
    </row>
    <row r="73" spans="1:9" s="39" customFormat="1" x14ac:dyDescent="0.2">
      <c r="B73" s="39" t="s">
        <v>53</v>
      </c>
      <c r="D73" s="39" t="s">
        <v>54</v>
      </c>
    </row>
    <row r="74" spans="1:9" s="39" customFormat="1" x14ac:dyDescent="0.2">
      <c r="B74" s="39" t="s">
        <v>55</v>
      </c>
      <c r="D74" s="39" t="s">
        <v>56</v>
      </c>
    </row>
    <row r="75" spans="1:9" s="39" customFormat="1" x14ac:dyDescent="0.2"/>
    <row r="76" spans="1:9" s="39" customFormat="1" x14ac:dyDescent="0.2">
      <c r="B76" s="44"/>
    </row>
    <row r="77" spans="1:9" s="39" customFormat="1" ht="0.75" customHeight="1" x14ac:dyDescent="0.2">
      <c r="B77" s="43"/>
      <c r="C77" s="43"/>
      <c r="D77" s="43"/>
      <c r="E77" s="42"/>
      <c r="F77" s="42"/>
    </row>
    <row r="78" spans="1:9" s="39" customFormat="1" x14ac:dyDescent="0.2">
      <c r="B78" s="39" t="s">
        <v>57</v>
      </c>
    </row>
    <row r="79" spans="1:9" s="39" customFormat="1" x14ac:dyDescent="0.2">
      <c r="B79" s="39" t="s">
        <v>58</v>
      </c>
    </row>
    <row r="80" spans="1:9" s="39" customFormat="1" x14ac:dyDescent="0.2"/>
    <row r="81" s="39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2026-07-20T20:16:08Z</cp:lastPrinted>
  <dcterms:created xsi:type="dcterms:W3CDTF">2019-12-03T19:09:42Z</dcterms:created>
  <dcterms:modified xsi:type="dcterms:W3CDTF">2026-07-24T16:30:40Z</dcterms:modified>
</cp:coreProperties>
</file>