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0" yWindow="0" windowWidth="7470" windowHeight="4680"/>
  </bookViews>
  <sheets>
    <sheet name="EAA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G11" i="1"/>
  <c r="F11" i="1"/>
  <c r="E10" i="1"/>
  <c r="E8" i="1" s="1"/>
  <c r="D10" i="1"/>
  <c r="C10" i="1"/>
  <c r="C8" i="1" s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<sst xmlns="http://schemas.openxmlformats.org/spreadsheetml/2006/main" count="38" uniqueCount="38">
  <si>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</si>
  <si>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</si>
  <si>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</si>
  <si>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</si>
  <si>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</si>
  <si>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</si>
  <si>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</si>
  <si>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</si>
  <si>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</si>
  <si>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</si>
  <si>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</si>
  <si>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</si>
  <si>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</si>
  <si>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</si>
  <si>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</si>
  <si>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</si>
  <si>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</si>
  <si>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</si>
  <si>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</si>
  <si>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</si>
  <si>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</si>
  <si>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</si>
  <si>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</si>
  <si>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</si>
  <si>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</si>
  <si>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</si>
  <si>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</si>
  <si>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</si>
  <si>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</si>
  <si>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Del 01 de enero al 30 de junio de 2022</t>
  </si>
  <si>
    <t>Instituto Municipal de las Mujeres</t>
  </si>
  <si>
    <t>C.P. Lydia Alicia Terrazas Lara</t>
  </si>
  <si>
    <t>Directora General</t>
  </si>
  <si>
    <t>C.P. Ana Edith Talamantes Mariscal</t>
  </si>
  <si>
    <t>Subdirectora Administrativa</t>
  </si>
  <si>
    <t xml:space="preserve">   Mtra. Ileana Patricia Legarreta Castillo</t>
  </si>
  <si>
    <t xml:space="preserve">Jefa del Departamento de Recursos </t>
  </si>
  <si>
    <t>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</si>
</sst>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4" fillId="0" borderId="0" xfId="0" applyFont="1" applyProtection="1">
      <protection locked="0"/>
    </xf>
    <xf numFmtId="0" fontId="4" fillId="0" borderId="12" xfId="0" applyFont="1" applyBorder="1" applyProtection="1">
      <protection locked="0"/>
    </xf>
    <xf numFmtId="0" fontId="7" fillId="0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Fill="1" applyProtection="1">
      <protection locked="0"/>
    </xf>
    <xf numFmtId="0" fontId="8" fillId="0" borderId="0" xfId="0" applyFont="1" applyFill="1" applyBorder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8" fillId="0" borderId="13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top"/>
      <protection locked="0"/>
    </xf>
    <xf numFmtId="0" fontId="8" fillId="0" borderId="13" xfId="0" applyFont="1" applyFill="1" applyBorder="1" applyAlignment="1" applyProtection="1">
      <alignment horizontal="right"/>
      <protection locked="0"/>
    </xf>
    <xf numFmtId="0" fontId="0" fillId="0" borderId="13" xfId="0" applyFill="1" applyBorder="1" applyAlignment="1" applyProtection="1">
      <alignment horizontal="right"/>
      <protection locked="0"/>
    </xf>
    <xf numFmtId="0" fontId="8" fillId="0" borderId="0" xfId="0" applyFont="1" applyFill="1" applyBorder="1" applyAlignment="1" applyProtection="1">
      <alignment horizontal="right" wrapText="1"/>
      <protection locked="0"/>
    </xf>
    <xf numFmtId="0" fontId="8" fillId="0" borderId="0" xfId="0" applyFont="1" applyFill="1" applyAlignment="1" applyProtection="1">
      <alignment horizontal="left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>
    <pageSetUpPr fitToPage="1"/>
  </sheetPr>
  <dimension ref="A1:H303"/>
  <sheetViews>
    <sheetView tabSelected="1" workbookViewId="0">
      <selection activeCell="L25" sqref="L25"/>
    </sheetView>
  </sheetViews>
  <sheetFormatPr baseColWidth="10" defaultColWidth="11.5703125" defaultRowHeight="12" x14ac:dyDescent="0.2"/>
  <cols>
    <col min="1" max="1" width="2.7109375" style="13" customWidth="1"/>
    <col min="2" max="2" width="41.28515625" style="13" customWidth="1"/>
    <col min="3" max="3" width="11.7109375" style="13" customWidth="1"/>
    <col min="4" max="5" width="12.7109375" style="13" bestFit="1" customWidth="1"/>
    <col min="6" max="6" width="12.5703125" style="13" customWidth="1"/>
    <col min="7" max="7" width="12.42578125" style="13" customWidth="1"/>
    <col min="8" max="16384" width="11.5703125" style="13"/>
  </cols>
  <sheetData>
    <row r="1" spans="2:7" ht="12.75" thickBot="1" x14ac:dyDescent="0.25"/>
    <row r="2" spans="2:7" x14ac:dyDescent="0.2">
      <c r="B2" s="26" t="s">
        <v>30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29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6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4566352.0399999991</v>
      </c>
      <c r="D8" s="7">
        <f>SUM(D10,D19)</f>
        <v>25133098.120000001</v>
      </c>
      <c r="E8" s="7">
        <f>SUM(E10,E19)</f>
        <v>22176466.32</v>
      </c>
      <c r="F8" s="7">
        <f>C8+D8-E8</f>
        <v>7522983.8399999999</v>
      </c>
      <c r="G8" s="7">
        <f>F8-C8</f>
        <v>2956631.8000000007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2223159.73</v>
      </c>
      <c r="D10" s="7">
        <f>SUM(D11:D17)</f>
        <v>24475500.52</v>
      </c>
      <c r="E10" s="7">
        <f>SUM(E11:E17)</f>
        <v>22097806.199999999</v>
      </c>
      <c r="F10" s="7">
        <f t="shared" ref="F10:F17" si="0">C10+D10-E10</f>
        <v>4600854.0500000007</v>
      </c>
      <c r="G10" s="7">
        <f t="shared" ref="G10:G17" si="1">F10-C10</f>
        <v>2377694.3200000008</v>
      </c>
    </row>
    <row r="11" spans="2:7" x14ac:dyDescent="0.2">
      <c r="B11" s="3" t="s">
        <v>6</v>
      </c>
      <c r="C11" s="8">
        <v>2193334.41</v>
      </c>
      <c r="D11" s="8">
        <v>12659422.199999999</v>
      </c>
      <c r="E11" s="8">
        <v>10272792.289999999</v>
      </c>
      <c r="F11" s="12">
        <f t="shared" si="0"/>
        <v>4579964.32</v>
      </c>
      <c r="G11" s="12">
        <f t="shared" si="1"/>
        <v>2386629.91</v>
      </c>
    </row>
    <row r="12" spans="2:7" x14ac:dyDescent="0.2">
      <c r="B12" s="3" t="s">
        <v>7</v>
      </c>
      <c r="C12" s="8">
        <v>10105.32</v>
      </c>
      <c r="D12" s="8">
        <v>11816078.32</v>
      </c>
      <c r="E12" s="8">
        <v>11825013.91</v>
      </c>
      <c r="F12" s="12">
        <f t="shared" si="0"/>
        <v>1169.730000000447</v>
      </c>
      <c r="G12" s="12">
        <f t="shared" si="1"/>
        <v>-8935.5899999995527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2343192.3099999996</v>
      </c>
      <c r="D19" s="7">
        <f>SUM(D20:D28)</f>
        <v>657597.6</v>
      </c>
      <c r="E19" s="7">
        <f>SUM(E20:E28)</f>
        <v>78660.12</v>
      </c>
      <c r="F19" s="7">
        <f t="shared" ref="F19:F28" si="2">C19+D19-E19</f>
        <v>2922129.7899999996</v>
      </c>
      <c r="G19" s="7">
        <f t="shared" ref="G19:G28" si="3">F19-C19</f>
        <v>578937.48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2647564.7999999998</v>
      </c>
      <c r="D23" s="8">
        <v>657597.6</v>
      </c>
      <c r="E23" s="8">
        <v>0</v>
      </c>
      <c r="F23" s="12">
        <f t="shared" si="2"/>
        <v>3305162.4</v>
      </c>
      <c r="G23" s="12">
        <f t="shared" si="3"/>
        <v>657597.60000000009</v>
      </c>
    </row>
    <row r="24" spans="1:7" x14ac:dyDescent="0.2">
      <c r="B24" s="3" t="s">
        <v>19</v>
      </c>
      <c r="C24" s="8">
        <v>23315.07</v>
      </c>
      <c r="D24" s="8">
        <v>0</v>
      </c>
      <c r="E24" s="8">
        <v>0</v>
      </c>
      <c r="F24" s="12">
        <f t="shared" si="2"/>
        <v>23315.07</v>
      </c>
      <c r="G24" s="12">
        <f t="shared" si="3"/>
        <v>0</v>
      </c>
    </row>
    <row r="25" spans="1:7" ht="24" x14ac:dyDescent="0.2">
      <c r="B25" s="3" t="s">
        <v>20</v>
      </c>
      <c r="C25" s="8">
        <v>-327687.56</v>
      </c>
      <c r="D25" s="8">
        <v>0</v>
      </c>
      <c r="E25" s="8">
        <v>78660.12</v>
      </c>
      <c r="F25" s="12">
        <f t="shared" si="2"/>
        <v>-406347.68</v>
      </c>
      <c r="G25" s="12">
        <f t="shared" si="3"/>
        <v>-78660.12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8" customFormat="1" ht="12.75" x14ac:dyDescent="0.2">
      <c r="B31" s="20"/>
      <c r="C31" s="21"/>
    </row>
    <row r="32" spans="1:7" s="18" customFormat="1" x14ac:dyDescent="0.2">
      <c r="B32" s="21"/>
      <c r="C32" s="21"/>
    </row>
    <row r="33" spans="2:8" s="18" customFormat="1" x14ac:dyDescent="0.2">
      <c r="B33" s="37"/>
      <c r="C33" s="37"/>
      <c r="F33" s="19"/>
      <c r="G33" s="19"/>
      <c r="H33" s="19"/>
    </row>
    <row r="34" spans="2:8" s="18" customFormat="1" x14ac:dyDescent="0.2">
      <c r="B34" s="24" t="s">
        <v>31</v>
      </c>
      <c r="C34" s="24"/>
      <c r="F34" s="18" t="s">
        <v>35</v>
      </c>
    </row>
    <row r="35" spans="2:8" s="18" customFormat="1" ht="12" customHeight="1" x14ac:dyDescent="0.2">
      <c r="B35" s="25" t="s">
        <v>32</v>
      </c>
      <c r="C35" s="25"/>
      <c r="G35" s="23" t="s">
        <v>34</v>
      </c>
    </row>
    <row r="36" spans="2:8" s="18" customFormat="1" x14ac:dyDescent="0.2">
      <c r="B36" s="22"/>
      <c r="C36" s="22"/>
    </row>
    <row r="37" spans="2:8" s="18" customFormat="1" x14ac:dyDescent="0.2">
      <c r="B37" s="22"/>
      <c r="C37" s="22"/>
    </row>
    <row r="38" spans="2:8" s="18" customFormat="1" x14ac:dyDescent="0.2">
      <c r="B38" s="22"/>
      <c r="C38" s="22"/>
    </row>
    <row r="39" spans="2:8" s="18" customFormat="1" ht="15" x14ac:dyDescent="0.25">
      <c r="B39" s="38" t="s">
        <v>33</v>
      </c>
      <c r="C39" s="39"/>
    </row>
    <row r="40" spans="2:8" s="18" customFormat="1" x14ac:dyDescent="0.2">
      <c r="B40" s="40" t="s">
        <v>36</v>
      </c>
      <c r="C40" s="41" t="s">
        <v>37</v>
      </c>
    </row>
    <row r="41" spans="2:8" s="18" customFormat="1" x14ac:dyDescent="0.2">
      <c r="B41" s="21"/>
      <c r="C41" s="21"/>
    </row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7">
    <mergeCell ref="B34:C34"/>
    <mergeCell ref="B35:C35"/>
    <mergeCell ref="B2:G2"/>
    <mergeCell ref="B3:G3"/>
    <mergeCell ref="B4:G4"/>
    <mergeCell ref="B5:B6"/>
    <mergeCell ref="B33:C3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2022-07-11T17:48:10Z</cp:lastPrinted>
  <dcterms:created xsi:type="dcterms:W3CDTF">2019-12-03T19:14:48Z</dcterms:created>
  <dcterms:modified xsi:type="dcterms:W3CDTF">2022-07-11T18:13:55Z</dcterms:modified>
</cp:coreProperties>
</file>