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1A7D457F-10EA-46FA-81E0-804DA812E3AD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l="1"/>
  <c r="D8" i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<sst xmlns="http://schemas.openxmlformats.org/spreadsheetml/2006/main" count="38" uniqueCount="38">
  <si>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</si>
  <si>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</si>
  <si>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</si>
  <si>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</si>
  <si>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</si>
  <si>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</si>
  <si>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</si>
  <si>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</si>
  <si>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</si>
  <si>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</si>
  <si>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</si>
  <si>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</si>
  <si>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</si>
  <si>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</si>
  <si>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</si>
  <si>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</si>
  <si>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</si>
  <si>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</si>
  <si>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</si>
  <si>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</si>
  <si>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</si>
  <si>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</si>
  <si>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</si>
  <si>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</si>
  <si>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</si>
  <si>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</si>
  <si>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</si>
  <si>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</si>
  <si>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</si>
  <si>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</si>
  <si>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</si>
  <si>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31 de marzo de 2024</t>
  </si>
  <si>
    <t>C.P. Lydia Alicia Terrazas Lara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</si>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</sst>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4" fillId="0" borderId="9" xfId="0" applyFont="1" applyBorder="1" applyAlignment="1">
      <alignment horizontal="justify" vertical="center" wrapText="1"/>
    </xf>
    <xf numFmtId="4" fontId="4" fillId="3" borderId="11" xfId="1" applyNumberFormat="1" applyFont="1" applyFill="1" applyBorder="1" applyAlignment="1" applyProtection="1">
      <alignment vertical="top"/>
      <protection locked="0"/>
    </xf>
    <xf numFmtId="3" fontId="4" fillId="3" borderId="11" xfId="1" applyNumberFormat="1" applyFont="1" applyFill="1" applyBorder="1" applyAlignment="1" applyProtection="1">
      <alignment vertical="top"/>
      <protection locked="0"/>
    </xf>
    <xf numFmtId="0" fontId="4" fillId="0" borderId="12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0" borderId="11" xfId="1" applyNumberFormat="1" applyFont="1" applyFill="1" applyBorder="1" applyAlignment="1">
      <alignment horizontal="right" vertical="center" wrapText="1"/>
    </xf>
    <xf numFmtId="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1" applyNumberFormat="1" applyFont="1" applyFill="1" applyBorder="1" applyAlignment="1" applyProtection="1">
      <alignment horizontal="right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activeCell="J22" sqref="J22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5" t="s">
        <v>30</v>
      </c>
      <c r="C2" s="26"/>
      <c r="D2" s="26"/>
      <c r="E2" s="26"/>
      <c r="F2" s="26"/>
      <c r="G2" s="27"/>
    </row>
    <row r="3" spans="2:7" x14ac:dyDescent="0.2">
      <c r="B3" s="28" t="s">
        <v>0</v>
      </c>
      <c r="C3" s="29"/>
      <c r="D3" s="29"/>
      <c r="E3" s="29"/>
      <c r="F3" s="29"/>
      <c r="G3" s="30"/>
    </row>
    <row r="4" spans="2:7" ht="12.75" thickBot="1" x14ac:dyDescent="0.25">
      <c r="B4" s="31" t="s">
        <v>31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20"/>
      <c r="D7" s="20"/>
      <c r="E7" s="20"/>
      <c r="F7" s="6"/>
      <c r="G7" s="6"/>
    </row>
    <row r="8" spans="2:7" ht="16.5" customHeight="1" x14ac:dyDescent="0.2">
      <c r="B8" s="1" t="s">
        <v>4</v>
      </c>
      <c r="C8" s="7">
        <f>SUM(C10,C19)</f>
        <v>7176413.5099999998</v>
      </c>
      <c r="D8" s="7">
        <f>SUM(D10,D19)</f>
        <v>14412804.350000001</v>
      </c>
      <c r="E8" s="7">
        <f>SUM(E10,E19)</f>
        <v>14384300.02</v>
      </c>
      <c r="F8" s="7">
        <f>C8+D8-E8</f>
        <v>7204917.8399999999</v>
      </c>
      <c r="G8" s="7">
        <f>F8-C8</f>
        <v>28504.330000000075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2612567.5499999998</v>
      </c>
      <c r="D10" s="7">
        <f>SUM(D11:D17)</f>
        <v>14065929.600000001</v>
      </c>
      <c r="E10" s="7">
        <f>SUM(E11:E17)</f>
        <v>14259604.039999999</v>
      </c>
      <c r="F10" s="7">
        <f t="shared" ref="F10:F17" si="0">C10+D10-E10</f>
        <v>2418893.1100000031</v>
      </c>
      <c r="G10" s="7">
        <f t="shared" ref="G10:G17" si="1">F10-C10</f>
        <v>-193674.43999999668</v>
      </c>
    </row>
    <row r="11" spans="2:7" x14ac:dyDescent="0.2">
      <c r="B11" s="3" t="s">
        <v>6</v>
      </c>
      <c r="C11" s="21">
        <v>2583633.69</v>
      </c>
      <c r="D11" s="21">
        <v>7153484.6600000001</v>
      </c>
      <c r="E11" s="21">
        <v>7347159.0999999996</v>
      </c>
      <c r="F11" s="12">
        <f t="shared" si="0"/>
        <v>2389959.25</v>
      </c>
      <c r="G11" s="12">
        <f t="shared" si="1"/>
        <v>-193674.43999999994</v>
      </c>
    </row>
    <row r="12" spans="2:7" x14ac:dyDescent="0.2">
      <c r="B12" s="3" t="s">
        <v>7</v>
      </c>
      <c r="C12" s="21">
        <v>9213.86</v>
      </c>
      <c r="D12" s="21">
        <v>6912444.9400000004</v>
      </c>
      <c r="E12" s="21">
        <v>6912444.9400000004</v>
      </c>
      <c r="F12" s="12">
        <f t="shared" si="0"/>
        <v>9213.8600000003353</v>
      </c>
      <c r="G12" s="12">
        <f t="shared" si="1"/>
        <v>3.3469405025243759E-10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22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36">
        <f>SUM(C20:C28)</f>
        <v>4563845.96</v>
      </c>
      <c r="D19" s="36">
        <f>SUM(D20:D28)</f>
        <v>346874.75</v>
      </c>
      <c r="E19" s="36">
        <f>SUM(E20:E28)</f>
        <v>124695.98</v>
      </c>
      <c r="F19" s="36">
        <f t="shared" ref="F19:F28" si="2">C19+D19-E19</f>
        <v>4786024.7299999995</v>
      </c>
      <c r="G19" s="36">
        <f t="shared" ref="G19:G28" si="3">F19-C19</f>
        <v>222178.76999999955</v>
      </c>
    </row>
    <row r="20" spans="1:7" x14ac:dyDescent="0.2">
      <c r="B20" s="3" t="s">
        <v>14</v>
      </c>
      <c r="C20" s="37">
        <v>0</v>
      </c>
      <c r="D20" s="37">
        <v>0</v>
      </c>
      <c r="E20" s="37">
        <v>0</v>
      </c>
      <c r="F20" s="38">
        <f t="shared" si="2"/>
        <v>0</v>
      </c>
      <c r="G20" s="38">
        <f t="shared" si="3"/>
        <v>0</v>
      </c>
    </row>
    <row r="21" spans="1:7" ht="24" x14ac:dyDescent="0.2">
      <c r="B21" s="3" t="s">
        <v>15</v>
      </c>
      <c r="C21" s="37">
        <v>0</v>
      </c>
      <c r="D21" s="37">
        <v>0</v>
      </c>
      <c r="E21" s="37">
        <v>0</v>
      </c>
      <c r="F21" s="38">
        <f t="shared" si="2"/>
        <v>0</v>
      </c>
      <c r="G21" s="38">
        <f t="shared" si="3"/>
        <v>0</v>
      </c>
    </row>
    <row r="22" spans="1:7" ht="24" x14ac:dyDescent="0.2">
      <c r="A22" s="16" t="s">
        <v>16</v>
      </c>
      <c r="B22" s="3" t="s">
        <v>17</v>
      </c>
      <c r="C22" s="37">
        <v>0</v>
      </c>
      <c r="D22" s="37">
        <v>0</v>
      </c>
      <c r="E22" s="37">
        <v>0</v>
      </c>
      <c r="F22" s="38">
        <f t="shared" si="2"/>
        <v>0</v>
      </c>
      <c r="G22" s="38">
        <f t="shared" si="3"/>
        <v>0</v>
      </c>
    </row>
    <row r="23" spans="1:7" x14ac:dyDescent="0.2">
      <c r="B23" s="3" t="s">
        <v>18</v>
      </c>
      <c r="C23" s="21">
        <v>4686796.75</v>
      </c>
      <c r="D23" s="21">
        <v>346874.75</v>
      </c>
      <c r="E23" s="21">
        <v>0</v>
      </c>
      <c r="F23" s="38">
        <f t="shared" si="2"/>
        <v>5033671.5</v>
      </c>
      <c r="G23" s="38">
        <f t="shared" si="3"/>
        <v>346874.75</v>
      </c>
    </row>
    <row r="24" spans="1:7" x14ac:dyDescent="0.2">
      <c r="B24" s="3" t="s">
        <v>19</v>
      </c>
      <c r="C24" s="21">
        <v>887715.05</v>
      </c>
      <c r="D24" s="21">
        <v>0</v>
      </c>
      <c r="E24" s="21">
        <v>0</v>
      </c>
      <c r="F24" s="38">
        <f t="shared" si="2"/>
        <v>887715.05</v>
      </c>
      <c r="G24" s="38">
        <f t="shared" si="3"/>
        <v>0</v>
      </c>
    </row>
    <row r="25" spans="1:7" ht="24" x14ac:dyDescent="0.2">
      <c r="B25" s="3" t="s">
        <v>20</v>
      </c>
      <c r="C25" s="21">
        <v>-1010665.84</v>
      </c>
      <c r="D25" s="21">
        <v>0</v>
      </c>
      <c r="E25" s="21">
        <v>124695.98</v>
      </c>
      <c r="F25" s="38">
        <f t="shared" si="2"/>
        <v>-1135361.82</v>
      </c>
      <c r="G25" s="38">
        <f t="shared" si="3"/>
        <v>-124695.9800000001</v>
      </c>
    </row>
    <row r="26" spans="1:7" x14ac:dyDescent="0.2">
      <c r="B26" s="3" t="s">
        <v>21</v>
      </c>
      <c r="C26" s="37">
        <v>0</v>
      </c>
      <c r="D26" s="37">
        <v>0</v>
      </c>
      <c r="E26" s="37">
        <v>0</v>
      </c>
      <c r="F26" s="38">
        <f t="shared" si="2"/>
        <v>0</v>
      </c>
      <c r="G26" s="38">
        <f t="shared" si="3"/>
        <v>0</v>
      </c>
    </row>
    <row r="27" spans="1:7" ht="24" x14ac:dyDescent="0.2">
      <c r="B27" s="3" t="s">
        <v>22</v>
      </c>
      <c r="C27" s="37">
        <v>0</v>
      </c>
      <c r="D27" s="37">
        <v>0</v>
      </c>
      <c r="E27" s="37">
        <v>0</v>
      </c>
      <c r="F27" s="38">
        <f t="shared" si="2"/>
        <v>0</v>
      </c>
      <c r="G27" s="38">
        <f t="shared" si="3"/>
        <v>0</v>
      </c>
    </row>
    <row r="28" spans="1:7" x14ac:dyDescent="0.2">
      <c r="B28" s="3" t="s">
        <v>23</v>
      </c>
      <c r="C28" s="37">
        <v>0</v>
      </c>
      <c r="D28" s="37">
        <v>0</v>
      </c>
      <c r="E28" s="37">
        <v>0</v>
      </c>
      <c r="F28" s="38">
        <f t="shared" si="2"/>
        <v>0</v>
      </c>
      <c r="G28" s="38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>
      <c r="B35" s="23"/>
      <c r="E35" s="23"/>
      <c r="F35" s="23"/>
      <c r="G35" s="23"/>
    </row>
    <row r="36" spans="2:7" s="18" customFormat="1" x14ac:dyDescent="0.2">
      <c r="B36" s="24" t="s">
        <v>32</v>
      </c>
      <c r="E36" s="18" t="s">
        <v>33</v>
      </c>
    </row>
    <row r="37" spans="2:7" s="18" customFormat="1" x14ac:dyDescent="0.2">
      <c r="B37" s="24" t="s">
        <v>34</v>
      </c>
      <c r="E37" s="18" t="s">
        <v>35</v>
      </c>
    </row>
    <row r="38" spans="2:7" s="18" customFormat="1" x14ac:dyDescent="0.2"/>
    <row r="39" spans="2:7" s="18" customFormat="1" x14ac:dyDescent="0.2"/>
    <row r="40" spans="2:7" s="18" customFormat="1" x14ac:dyDescent="0.2"/>
    <row r="41" spans="2:7" s="18" customFormat="1" x14ac:dyDescent="0.2"/>
    <row r="42" spans="2:7" s="18" customFormat="1" x14ac:dyDescent="0.2"/>
    <row r="43" spans="2:7" s="18" customFormat="1" x14ac:dyDescent="0.2">
      <c r="B43" s="23"/>
    </row>
    <row r="44" spans="2:7" s="18" customFormat="1" x14ac:dyDescent="0.2">
      <c r="B44" s="24" t="s">
        <v>36</v>
      </c>
    </row>
    <row r="45" spans="2:7" s="18" customFormat="1" x14ac:dyDescent="0.2">
      <c r="B45" s="24" t="s">
        <v>37</v>
      </c>
    </row>
    <row r="46" spans="2:7" s="18" customFormat="1" x14ac:dyDescent="0.2"/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2024-04-29T17:07:04Z</cp:lastPrinted>
  <dcterms:created xsi:type="dcterms:W3CDTF">2019-12-03T19:14:48Z</dcterms:created>
  <dcterms:modified xsi:type="dcterms:W3CDTF">2024-04-29T17:07:37Z</dcterms:modified>
</cp:coreProperties>
</file>