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E11F1FE4-9FB5-4977-A2F9-AA88B3C994A3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EAA!$A$1:$H$48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D8" i="1" l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<sst xmlns="http://schemas.openxmlformats.org/spreadsheetml/2006/main" count="38" uniqueCount="38">
  <si>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</si>
  <si>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</si>
  <si>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</si>
  <si>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</si>
  <si>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</si>
  <si>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</si>
  <si>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</si>
  <si>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</si>
  <si>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</si>
  <si>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</si>
  <si>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</si>
  <si>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</si>
  <si>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</si>
  <si>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</si>
  <si>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</si>
  <si>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</si>
  <si>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</si>
  <si>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</si>
  <si>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</si>
  <si>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</si>
  <si>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</si>
  <si>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</si>
  <si>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</si>
  <si>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</si>
  <si>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</si>
  <si>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</si>
  <si>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</si>
  <si>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</si>
  <si>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</si>
  <si>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</si>
  <si>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</si>
  <si>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septiembre de 2025</t>
  </si>
  <si>
    <t>Mtra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</si>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</sst>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3" borderId="0" xfId="0" applyFont="1" applyFill="1" applyAlignment="1" applyProtection="1">
      <alignment horizontal="left" vertical="top" wrapText="1"/>
      <protection locked="0"/>
    </xf>
    <xf numFmtId="0" fontId="4" fillId="0" borderId="12" xfId="0" applyFont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zoomScaleNormal="100" workbookViewId="0">
      <selection activeCell="L15" sqref="L15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2" t="s">
        <v>30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ht="12.75" thickBot="1" x14ac:dyDescent="0.25">
      <c r="B4" s="28" t="s">
        <v>31</v>
      </c>
      <c r="C4" s="29"/>
      <c r="D4" s="29"/>
      <c r="E4" s="29"/>
      <c r="F4" s="29"/>
      <c r="G4" s="30"/>
    </row>
    <row r="5" spans="2:7" ht="24" x14ac:dyDescent="0.2">
      <c r="B5" s="31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2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7389162.75</v>
      </c>
      <c r="D8" s="7">
        <f>SUM(D10,D19)</f>
        <v>52867367.880000003</v>
      </c>
      <c r="E8" s="7">
        <f>SUM(E10,E19)</f>
        <v>50149671.799999997</v>
      </c>
      <c r="F8" s="7">
        <f>C8+D8-E8</f>
        <v>10106858.830000006</v>
      </c>
      <c r="G8" s="7">
        <f>F8-C8</f>
        <v>2717696.0800000057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2297042.5900000003</v>
      </c>
      <c r="D10" s="7">
        <f>SUM(D11:D17)</f>
        <v>52368090.840000004</v>
      </c>
      <c r="E10" s="7">
        <f>SUM(E11:E17)</f>
        <v>49684334.489999995</v>
      </c>
      <c r="F10" s="7">
        <f t="shared" ref="F10:F17" si="0">C10+D10-E10</f>
        <v>4980798.9400000125</v>
      </c>
      <c r="G10" s="7">
        <f t="shared" ref="G10:G17" si="1">F10-C10</f>
        <v>2683756.3500000122</v>
      </c>
    </row>
    <row r="11" spans="2:7" x14ac:dyDescent="0.2">
      <c r="B11" s="3" t="s">
        <v>6</v>
      </c>
      <c r="C11" s="8">
        <v>2264355.62</v>
      </c>
      <c r="D11" s="8">
        <v>26435485.460000001</v>
      </c>
      <c r="E11" s="8">
        <v>23758697.859999999</v>
      </c>
      <c r="F11" s="12">
        <f t="shared" si="0"/>
        <v>4941143.2200000025</v>
      </c>
      <c r="G11" s="12">
        <f t="shared" si="1"/>
        <v>2676787.6000000024</v>
      </c>
    </row>
    <row r="12" spans="2:7" x14ac:dyDescent="0.2">
      <c r="B12" s="3" t="s">
        <v>7</v>
      </c>
      <c r="C12" s="8">
        <v>12966.97</v>
      </c>
      <c r="D12" s="8">
        <v>25932605.379999999</v>
      </c>
      <c r="E12" s="8">
        <v>25925636.629999999</v>
      </c>
      <c r="F12" s="12">
        <f t="shared" si="0"/>
        <v>19935.719999998808</v>
      </c>
      <c r="G12" s="12">
        <f t="shared" si="1"/>
        <v>6968.7499999988086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5092120.16</v>
      </c>
      <c r="D19" s="7">
        <f>SUM(D20:D28)</f>
        <v>499277.04</v>
      </c>
      <c r="E19" s="7">
        <f>SUM(E20:E28)</f>
        <v>465337.31</v>
      </c>
      <c r="F19" s="7">
        <f t="shared" ref="F19:F28" si="2">C19+D19-E19</f>
        <v>5126059.8900000006</v>
      </c>
      <c r="G19" s="7">
        <f t="shared" ref="G19:G28" si="3">F19-C19</f>
        <v>33939.730000000447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5777298.5800000001</v>
      </c>
      <c r="D23" s="8">
        <v>499277.04</v>
      </c>
      <c r="E23" s="8">
        <v>0</v>
      </c>
      <c r="F23" s="12">
        <f t="shared" si="2"/>
        <v>6276575.6200000001</v>
      </c>
      <c r="G23" s="12">
        <f t="shared" si="3"/>
        <v>499277.04000000004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-1572893.47</v>
      </c>
      <c r="D25" s="8">
        <v>0</v>
      </c>
      <c r="E25" s="8">
        <v>465337.31</v>
      </c>
      <c r="F25" s="12">
        <f t="shared" si="2"/>
        <v>-2038230.78</v>
      </c>
      <c r="G25" s="12">
        <f t="shared" si="3"/>
        <v>-465337.31000000006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>
      <c r="B37" s="21"/>
      <c r="E37" s="21"/>
      <c r="F37" s="21"/>
      <c r="G37" s="21"/>
    </row>
    <row r="38" spans="2:7" s="18" customFormat="1" ht="12" customHeight="1" x14ac:dyDescent="0.2">
      <c r="B38" s="18" t="s">
        <v>32</v>
      </c>
      <c r="E38" s="18" t="s">
        <v>33</v>
      </c>
    </row>
    <row r="39" spans="2:7" s="18" customFormat="1" ht="12" customHeight="1" x14ac:dyDescent="0.2">
      <c r="B39" s="18" t="s">
        <v>34</v>
      </c>
      <c r="E39" s="18" t="s">
        <v>35</v>
      </c>
    </row>
    <row r="40" spans="2:7" s="18" customFormat="1" ht="150" hidden="1" customHeight="1" x14ac:dyDescent="0.2">
      <c r="B40" s="20"/>
      <c r="C40" s="20"/>
      <c r="D40" s="20"/>
      <c r="E40" s="20"/>
      <c r="F40" s="20"/>
      <c r="G40" s="20"/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>
      <c r="B44" s="21"/>
    </row>
    <row r="45" spans="2:7" s="18" customFormat="1" x14ac:dyDescent="0.2">
      <c r="B45" s="18" t="s">
        <v>36</v>
      </c>
    </row>
    <row r="46" spans="2:7" s="18" customFormat="1" x14ac:dyDescent="0.2">
      <c r="B46" s="18" t="s">
        <v>37</v>
      </c>
    </row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2025-10-22T17:45:55Z</cp:lastPrinted>
  <dcterms:created xsi:type="dcterms:W3CDTF">2019-12-03T19:14:48Z</dcterms:created>
  <dcterms:modified xsi:type="dcterms:W3CDTF">2025-10-22T17:55:31Z</dcterms:modified>
</cp:coreProperties>
</file>