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7AD4FCDB-7210-4EAF-833E-1EE1E8A8CFAE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EAA!$A$1:$H$54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l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<sst xmlns="http://schemas.openxmlformats.org/spreadsheetml/2006/main" count="40" uniqueCount="38">
  <si>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</si>
  <si>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</si>
  <si>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</si>
  <si>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</si>
  <si>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</si>
  <si>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</si>
  <si>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</si>
  <si>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</si>
  <si>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</si>
  <si>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</si>
  <si>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</si>
  <si>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</si>
  <si>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</si>
  <si>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</si>
  <si>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</si>
  <si>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</si>
  <si>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</si>
  <si>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</si>
  <si>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</si>
  <si>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</si>
  <si>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</si>
  <si>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</si>
  <si>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</si>
  <si>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</si>
  <si>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</si>
  <si>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</si>
  <si>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</si>
  <si>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</si>
  <si>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</si>
  <si>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</si>
  <si>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Del 1 de enero al 30 de junio del 2026</t>
  </si>
  <si>
    <t>Mtra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</si>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</sst>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3" borderId="0" xfId="0" applyFont="1" applyFill="1" applyAlignment="1" applyProtection="1">
      <alignment horizontal="left" vertical="top" wrapText="1"/>
      <protection locked="0"/>
    </xf>
    <xf numFmtId="0" fontId="4" fillId="0" borderId="12" xfId="0" applyFont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zoomScaleNormal="100" workbookViewId="0">
      <selection activeCell="E12" sqref="E12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2" t="s">
        <v>37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ht="12.75" thickBot="1" x14ac:dyDescent="0.25">
      <c r="B4" s="28" t="s">
        <v>30</v>
      </c>
      <c r="C4" s="29"/>
      <c r="D4" s="29"/>
      <c r="E4" s="29"/>
      <c r="F4" s="29"/>
      <c r="G4" s="30"/>
    </row>
    <row r="5" spans="2:7" ht="24" x14ac:dyDescent="0.2">
      <c r="B5" s="31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2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8246229.6299999999</v>
      </c>
      <c r="D8" s="7">
        <f>SUM(D10,D19)</f>
        <v>47927024.75</v>
      </c>
      <c r="E8" s="7">
        <f>SUM(E10,E19)</f>
        <v>41984721.149999999</v>
      </c>
      <c r="F8" s="7">
        <f>C8+D8-E8</f>
        <v>14188533.230000004</v>
      </c>
      <c r="G8" s="7">
        <f>F8-C8</f>
        <v>5942303.6000000043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3114203.79</v>
      </c>
      <c r="D10" s="7">
        <f>SUM(D11:D17)</f>
        <v>47867163.310000002</v>
      </c>
      <c r="E10" s="7">
        <f>SUM(E11:E17)</f>
        <v>41680315.409999996</v>
      </c>
      <c r="F10" s="7">
        <f t="shared" ref="F10:F17" si="0">C10+D10-E10</f>
        <v>9301051.6900000051</v>
      </c>
      <c r="G10" s="7">
        <f t="shared" ref="G10:G17" si="1">F10-C10</f>
        <v>6186847.900000005</v>
      </c>
    </row>
    <row r="11" spans="2:7" x14ac:dyDescent="0.2">
      <c r="B11" s="3" t="s">
        <v>6</v>
      </c>
      <c r="C11" s="8">
        <v>3081548.56</v>
      </c>
      <c r="D11" s="8">
        <v>25458523.870000001</v>
      </c>
      <c r="E11" s="8">
        <v>19271675.969999999</v>
      </c>
      <c r="F11" s="12">
        <f t="shared" si="0"/>
        <v>9268396.4600000009</v>
      </c>
      <c r="G11" s="12">
        <f t="shared" si="1"/>
        <v>6186847.9000000004</v>
      </c>
    </row>
    <row r="12" spans="2:7" x14ac:dyDescent="0.2">
      <c r="B12" s="3" t="s">
        <v>7</v>
      </c>
      <c r="C12" s="8">
        <v>12935.23</v>
      </c>
      <c r="D12" s="8">
        <v>22408639.440000001</v>
      </c>
      <c r="E12" s="8">
        <v>22408639.440000001</v>
      </c>
      <c r="F12" s="12">
        <f t="shared" si="0"/>
        <v>12935.230000000447</v>
      </c>
      <c r="G12" s="12">
        <f t="shared" si="1"/>
        <v>4.4747139327228069E-10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5132025.84</v>
      </c>
      <c r="D19" s="7">
        <f>SUM(D20:D28)</f>
        <v>59861.440000000002</v>
      </c>
      <c r="E19" s="7">
        <f>SUM(E20:E28)</f>
        <v>304405.74</v>
      </c>
      <c r="F19" s="7">
        <f t="shared" ref="F19:F28" si="2">C19+D19-E19</f>
        <v>4887481.54</v>
      </c>
      <c r="G19" s="7">
        <f t="shared" ref="G19:G28" si="3">F19-C19</f>
        <v>-244544.29999999981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6435724.4100000001</v>
      </c>
      <c r="D23" s="8">
        <v>59861.440000000002</v>
      </c>
      <c r="E23" s="8">
        <v>0</v>
      </c>
      <c r="F23" s="12">
        <f t="shared" si="2"/>
        <v>6495585.8500000006</v>
      </c>
      <c r="G23" s="12">
        <f t="shared" si="3"/>
        <v>59861.44000000041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-2191413.62</v>
      </c>
      <c r="D25" s="8">
        <v>0</v>
      </c>
      <c r="E25" s="8">
        <v>304405.74</v>
      </c>
      <c r="F25" s="12">
        <f t="shared" si="2"/>
        <v>-2495819.3600000003</v>
      </c>
      <c r="G25" s="12">
        <f t="shared" si="3"/>
        <v>-304405.74000000022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/>
    <row r="38" spans="2:7" s="18" customFormat="1" ht="12" customHeight="1" x14ac:dyDescent="0.2">
      <c r="B38" s="21"/>
      <c r="E38" s="21"/>
      <c r="F38" s="21"/>
      <c r="G38" s="21"/>
    </row>
    <row r="39" spans="2:7" s="18" customFormat="1" ht="12" customHeight="1" x14ac:dyDescent="0.2">
      <c r="B39" s="18" t="s">
        <v>31</v>
      </c>
      <c r="E39" s="18" t="s">
        <v>32</v>
      </c>
    </row>
    <row r="40" spans="2:7" s="18" customFormat="1" ht="150" hidden="1" customHeight="1" x14ac:dyDescent="0.2">
      <c r="B40" s="20" t="s">
        <v>33</v>
      </c>
      <c r="C40" s="20"/>
      <c r="D40" s="20"/>
      <c r="E40" s="20" t="s">
        <v>34</v>
      </c>
      <c r="F40" s="20"/>
      <c r="G40" s="20"/>
    </row>
    <row r="41" spans="2:7" s="18" customFormat="1" x14ac:dyDescent="0.2">
      <c r="B41" s="18" t="s">
        <v>33</v>
      </c>
      <c r="E41" s="18" t="s">
        <v>34</v>
      </c>
    </row>
    <row r="42" spans="2:7" s="18" customFormat="1" x14ac:dyDescent="0.2"/>
    <row r="43" spans="2:7" s="18" customFormat="1" x14ac:dyDescent="0.2"/>
    <row r="44" spans="2:7" s="18" customFormat="1" x14ac:dyDescent="0.2">
      <c r="B44" s="21"/>
    </row>
    <row r="45" spans="2:7" s="18" customFormat="1" x14ac:dyDescent="0.2">
      <c r="B45" s="18" t="s">
        <v>35</v>
      </c>
    </row>
    <row r="46" spans="2:7" s="18" customFormat="1" x14ac:dyDescent="0.2">
      <c r="B46" s="18" t="s">
        <v>36</v>
      </c>
    </row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2026-07-20T21:00:40Z</cp:lastPrinted>
  <dcterms:created xsi:type="dcterms:W3CDTF">2019-12-03T19:14:48Z</dcterms:created>
  <dcterms:modified xsi:type="dcterms:W3CDTF">2026-07-24T16:37:27Z</dcterms:modified>
</cp:coreProperties>
</file>