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3B2B643C-62B6-47C9-B128-B0E43118DBCD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<sst xmlns="http://schemas.openxmlformats.org/spreadsheetml/2006/main" count="46" uniqueCount="46">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</sst>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C62" sqref="C6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25">
      <c r="B3" s="38" t="s">
        <v>0</v>
      </c>
      <c r="C3" s="39"/>
      <c r="D3" s="39"/>
      <c r="E3" s="39"/>
      <c r="F3" s="39"/>
      <c r="G3" s="39"/>
      <c r="H3" s="40"/>
    </row>
    <row r="4" spans="2:11" x14ac:dyDescent="0.25">
      <c r="B4" s="38" t="s">
        <v>1</v>
      </c>
      <c r="C4" s="39"/>
      <c r="D4" s="39"/>
      <c r="E4" s="39"/>
      <c r="F4" s="39"/>
      <c r="G4" s="39"/>
      <c r="H4" s="40"/>
    </row>
    <row r="5" spans="2:11" ht="15.75" thickBot="1" x14ac:dyDescent="0.3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75" thickBot="1" x14ac:dyDescent="0.3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" customHeight="1" thickBot="1" x14ac:dyDescent="0.3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21</v>
      </c>
      <c r="C20" s="8">
        <f>SUM(C21:C27)</f>
        <v>29464609.73</v>
      </c>
      <c r="D20" s="8">
        <f>SUM(D21:D27)</f>
        <v>7510348.5999999996</v>
      </c>
      <c r="E20" s="8">
        <f t="shared" ref="E20:E27" si="2">C20+D20</f>
        <v>36974958.329999998</v>
      </c>
      <c r="F20" s="8">
        <f>SUM(F21:F27)</f>
        <v>35108128.960000001</v>
      </c>
      <c r="G20" s="8">
        <f>SUM(G21:G27)</f>
        <v>33897024.670000002</v>
      </c>
      <c r="H20" s="8">
        <f t="shared" ref="H20:H27" si="3">E20-F20</f>
        <v>1866829.3699999973</v>
      </c>
    </row>
    <row r="21" spans="2:8" x14ac:dyDescent="0.25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27</v>
      </c>
      <c r="C26" s="15">
        <v>29464609.73</v>
      </c>
      <c r="D26" s="15">
        <v>7510348.5999999996</v>
      </c>
      <c r="E26" s="17">
        <f t="shared" si="2"/>
        <v>36974958.329999998</v>
      </c>
      <c r="F26" s="15">
        <v>35108128.960000001</v>
      </c>
      <c r="G26" s="15">
        <v>33897024.670000002</v>
      </c>
      <c r="H26" s="17">
        <f t="shared" si="3"/>
        <v>1866829.3699999973</v>
      </c>
    </row>
    <row r="27" spans="2:8" x14ac:dyDescent="0.25">
      <c r="B27" s="12" t="s">
        <v>28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29464609.73</v>
      </c>
      <c r="D46" s="9">
        <f>SUM(D40,D29,D20,D10)</f>
        <v>7510348.5999999996</v>
      </c>
      <c r="E46" s="9">
        <f>C46+D46</f>
        <v>36974958.329999998</v>
      </c>
      <c r="F46" s="9">
        <f>SUM(F40,F29,F10,F20)</f>
        <v>35108128.960000001</v>
      </c>
      <c r="G46" s="9">
        <f>SUM(G40,G29,G20,G10)</f>
        <v>33897024.670000002</v>
      </c>
      <c r="H46" s="9">
        <f>E46-F46</f>
        <v>1866829.3699999973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pans="2:9" s="23" customFormat="1" x14ac:dyDescent="0.25"/>
    <row r="50" spans="2:9" s="23" customFormat="1" x14ac:dyDescent="0.25"/>
    <row r="51" spans="2:9" s="23" customFormat="1" x14ac:dyDescent="0.25"/>
    <row r="52" spans="2:9" s="23" customFormat="1" ht="0.75" customHeight="1" x14ac:dyDescent="0.25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25"/>
    <row r="54" spans="2:9" s="23" customFormat="1" x14ac:dyDescent="0.25"/>
    <row r="55" spans="2:9" s="23" customFormat="1" ht="15" customHeight="1" x14ac:dyDescent="0.25"/>
    <row r="56" spans="2:9" s="23" customFormat="1" ht="15" customHeight="1" x14ac:dyDescent="0.25"/>
    <row r="57" spans="2:9" s="23" customFormat="1" x14ac:dyDescent="0.25"/>
    <row r="58" spans="2:9" s="23" customFormat="1" x14ac:dyDescent="0.25"/>
    <row r="59" spans="2:9" s="23" customFormat="1" x14ac:dyDescent="0.25"/>
    <row r="60" spans="2:9" s="23" customFormat="1" x14ac:dyDescent="0.25"/>
    <row r="61" spans="2:9" s="23" customFormat="1" x14ac:dyDescent="0.25"/>
    <row r="62" spans="2:9" s="23" customFormat="1" x14ac:dyDescent="0.25"/>
    <row r="63" spans="2:9" s="23" customFormat="1" x14ac:dyDescent="0.25"/>
    <row r="64" spans="2:9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2026-01-27T21:12:54Z</cp:lastPrinted>
  <dcterms:created xsi:type="dcterms:W3CDTF">2019-12-05T18:14:36Z</dcterms:created>
  <dcterms:modified xsi:type="dcterms:W3CDTF">2026-01-27T21:13:06Z</dcterms:modified>
</cp:coreProperties>
</file>