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3er trim\"/>
    </mc:Choice>
  </mc:AlternateContent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0" yWindow="0" windowWidth="28800" windowHeight="12210"/>
  </bookViews>
  <sheets>
    <sheet name="BALANCE" sheetId="1" r:id="rId1"/>
  </sheets>
  <definedNames>
    <definedName name="_xlnm.Print_Area" localSheetId="0">BALANCE!$A$1:$F$71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D8" i="1"/>
  <c r="C8" i="1"/>
  <c r="C18" i="1" s="1"/>
  <c r="C19" i="1" s="1"/>
  <c r="C20" i="1" s="1"/>
  <c r="C27" i="1" s="1"/>
  <c r="E18" i="1" l="1"/>
  <c r="E19" i="1" s="1"/>
  <c r="E20" i="1" s="1"/>
  <c r="E27" i="1" s="1"/>
  <c r="D18" i="1"/>
  <c r="D19" i="1" s="1"/>
  <c r="D20" i="1" s="1"/>
  <c r="D27" i="1" s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<sst xmlns="http://schemas.openxmlformats.org/spreadsheetml/2006/main" count="70" uniqueCount="46">
  <si>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</si>
  <si>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</si>
  <si>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</si>
  <si>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</si>
  <si>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</si>
  <si>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</si>
  <si>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</si>
  <si>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</si>
  <si>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</si>
  <si>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</si>
  <si>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</si>
  <si>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</si>
  <si>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</si>
  <si>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</si>
  <si>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</si>
  <si>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</si>
  <si>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</si>
  <si>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</si>
  <si>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</si>
  <si>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</si>
  <si>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</si>
  <si>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</si>
  <si>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</si>
  <si>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</si>
  <si>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</si>
  <si>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</si>
  <si>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</si>
  <si>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</si>
  <si>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</si>
  <si>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</si>
  <si>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</si>
  <si>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</si>
  <si>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</si>
  <si>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</si>
  <si>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</si>
  <si>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</si>
  <si>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</si>
  <si>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</si>
  <si>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</si>
  <si>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</si>
  <si>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</si>
  <si>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</si>
  <si>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</si>
  <si>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</si>
  <si>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Instituto Municipal de las Mujeres</t>
  </si>
  <si>
    <t>Del 01 de enero al 30 de septiembre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</si>
</sst>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ALANCE">
    <pageSetUpPr fitToPage="1"/>
  </sheetPr>
  <dimension ref="B1:R275"/>
  <sheetViews>
    <sheetView tabSelected="1" zoomScale="90" zoomScaleNormal="90" workbookViewId="0"/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8" t="s">
        <v>44</v>
      </c>
      <c r="C2" s="49"/>
      <c r="D2" s="49"/>
      <c r="E2" s="50"/>
    </row>
    <row r="3" spans="2:5" x14ac:dyDescent="0.25">
      <c r="B3" s="51" t="s">
        <v>0</v>
      </c>
      <c r="C3" s="52"/>
      <c r="D3" s="52"/>
      <c r="E3" s="53"/>
    </row>
    <row r="4" spans="2:5" x14ac:dyDescent="0.25">
      <c r="B4" s="54" t="s">
        <v>45</v>
      </c>
      <c r="C4" s="55"/>
      <c r="D4" s="55"/>
      <c r="E4" s="56"/>
    </row>
    <row r="5" spans="2:5" ht="15.75" thickBot="1" x14ac:dyDescent="0.3">
      <c r="B5" s="57" t="s">
        <v>1</v>
      </c>
      <c r="C5" s="58"/>
      <c r="D5" s="58"/>
      <c r="E5" s="59"/>
    </row>
    <row r="6" spans="2:5" x14ac:dyDescent="0.25">
      <c r="B6" s="44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">
      <c r="B7" s="45"/>
      <c r="C7" s="4" t="s">
        <v>6</v>
      </c>
      <c r="D7" s="61"/>
      <c r="E7" s="4" t="s">
        <v>7</v>
      </c>
    </row>
    <row r="8" spans="2:5" x14ac:dyDescent="0.25">
      <c r="B8" s="27" t="s">
        <v>8</v>
      </c>
      <c r="C8" s="5">
        <f>SUM(C9:C11)</f>
        <v>20687826.710000001</v>
      </c>
      <c r="D8" s="5">
        <f t="shared" ref="D8:E8" si="0">SUM(D9:D11)</f>
        <v>20615865.309999999</v>
      </c>
      <c r="E8" s="5">
        <f t="shared" si="0"/>
        <v>20615865.309999999</v>
      </c>
    </row>
    <row r="9" spans="2:5" x14ac:dyDescent="0.25">
      <c r="B9" s="28" t="s">
        <v>9</v>
      </c>
      <c r="C9" s="33">
        <v>20687826.710000001</v>
      </c>
      <c r="D9" s="33">
        <v>17615865.309999999</v>
      </c>
      <c r="E9" s="33">
        <v>17615865.309999999</v>
      </c>
    </row>
    <row r="10" spans="2:5" x14ac:dyDescent="0.25">
      <c r="B10" s="28" t="s">
        <v>10</v>
      </c>
      <c r="C10" s="33">
        <v>0</v>
      </c>
      <c r="D10" s="33">
        <v>3000000</v>
      </c>
      <c r="E10" s="33">
        <v>3000000</v>
      </c>
    </row>
    <row r="11" spans="2:5" x14ac:dyDescent="0.25">
      <c r="B11" s="28" t="s">
        <v>11</v>
      </c>
      <c r="C11" s="33">
        <v>0</v>
      </c>
      <c r="D11" s="33">
        <v>0</v>
      </c>
      <c r="E11" s="33">
        <v>0</v>
      </c>
    </row>
    <row r="12" spans="2:5" x14ac:dyDescent="0.25">
      <c r="B12" s="27" t="s">
        <v>12</v>
      </c>
      <c r="C12" s="5">
        <f>SUM(C13+C14)</f>
        <v>20687826.710000001</v>
      </c>
      <c r="D12" s="5">
        <f>SUM(D13+D14)</f>
        <v>16475466.949999999</v>
      </c>
      <c r="E12" s="5">
        <f>SUM(E13+E14)</f>
        <v>16466865.279999999</v>
      </c>
    </row>
    <row r="13" spans="2:5" ht="24" x14ac:dyDescent="0.25">
      <c r="B13" s="28" t="s">
        <v>13</v>
      </c>
      <c r="C13" s="33">
        <v>20687826.710000001</v>
      </c>
      <c r="D13" s="33">
        <v>15261105.43</v>
      </c>
      <c r="E13" s="33">
        <v>15260204.08</v>
      </c>
    </row>
    <row r="14" spans="2:5" ht="24" x14ac:dyDescent="0.25">
      <c r="B14" s="28" t="s">
        <v>14</v>
      </c>
      <c r="C14" s="33">
        <v>0</v>
      </c>
      <c r="D14" s="33">
        <v>1214361.52</v>
      </c>
      <c r="E14" s="33">
        <v>1206661.2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913001.26</v>
      </c>
      <c r="E15" s="5">
        <f t="shared" si="1"/>
        <v>913001.26</v>
      </c>
    </row>
    <row r="16" spans="2:5" ht="24" x14ac:dyDescent="0.25">
      <c r="B16" s="28" t="s">
        <v>16</v>
      </c>
      <c r="C16" s="35">
        <v>0</v>
      </c>
      <c r="D16" s="33">
        <v>913001.26</v>
      </c>
      <c r="E16" s="33">
        <v>913001.26</v>
      </c>
    </row>
    <row r="17" spans="2:5" ht="24" x14ac:dyDescent="0.25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25">
      <c r="B18" s="27" t="s">
        <v>18</v>
      </c>
      <c r="C18" s="5">
        <f>C8-C12+C15</f>
        <v>0</v>
      </c>
      <c r="D18" s="5">
        <f t="shared" ref="D18:E18" si="2">D8-D12+D15</f>
        <v>5053399.6199999992</v>
      </c>
      <c r="E18" s="5">
        <f t="shared" si="2"/>
        <v>5062001.2899999991</v>
      </c>
    </row>
    <row r="19" spans="2:5" ht="24" x14ac:dyDescent="0.25">
      <c r="B19" s="27" t="s">
        <v>19</v>
      </c>
      <c r="C19" s="5">
        <f>C18-C11</f>
        <v>0</v>
      </c>
      <c r="D19" s="5">
        <f t="shared" ref="D19:E19" si="3">D18-D11</f>
        <v>5053399.6199999992</v>
      </c>
      <c r="E19" s="5">
        <f t="shared" si="3"/>
        <v>5062001.2899999991</v>
      </c>
    </row>
    <row r="20" spans="2:5" ht="24.75" thickBot="1" x14ac:dyDescent="0.3">
      <c r="B20" s="29" t="s">
        <v>20</v>
      </c>
      <c r="C20" s="7">
        <f>C19-C15</f>
        <v>0</v>
      </c>
      <c r="D20" s="7">
        <f t="shared" ref="D20:E20" si="4">D19-D15</f>
        <v>4140398.3599999994</v>
      </c>
      <c r="E20" s="7">
        <f t="shared" si="4"/>
        <v>4149000.0299999993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0</v>
      </c>
      <c r="D26" s="33">
        <v>0</v>
      </c>
      <c r="E26" s="33">
        <v>0</v>
      </c>
    </row>
    <row r="27" spans="2:5" x14ac:dyDescent="0.25">
      <c r="B27" s="27" t="s">
        <v>27</v>
      </c>
      <c r="C27" s="5">
        <f>C20+C24</f>
        <v>0</v>
      </c>
      <c r="D27" s="5">
        <f t="shared" ref="D27:E27" si="6">D20+D24</f>
        <v>4140398.3599999994</v>
      </c>
      <c r="E27" s="5">
        <f t="shared" si="6"/>
        <v>4149000.0299999993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4" t="s">
        <v>21</v>
      </c>
      <c r="C31" s="44" t="s">
        <v>28</v>
      </c>
      <c r="D31" s="44" t="s">
        <v>4</v>
      </c>
      <c r="E31" s="19" t="s">
        <v>5</v>
      </c>
    </row>
    <row r="32" spans="2:5" ht="15.75" thickBot="1" x14ac:dyDescent="0.3">
      <c r="B32" s="45"/>
      <c r="C32" s="45"/>
      <c r="D32" s="45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0</v>
      </c>
      <c r="D38" s="34">
        <v>0</v>
      </c>
      <c r="E38" s="34">
        <v>0</v>
      </c>
    </row>
    <row r="39" spans="2:5" ht="15" customHeight="1" x14ac:dyDescent="0.25">
      <c r="B39" s="46" t="s">
        <v>35</v>
      </c>
      <c r="C39" s="42">
        <f>C33-C36</f>
        <v>0</v>
      </c>
      <c r="D39" s="42">
        <f t="shared" ref="D39:E39" si="9">D33-D36</f>
        <v>0</v>
      </c>
      <c r="E39" s="42">
        <f t="shared" si="9"/>
        <v>0</v>
      </c>
    </row>
    <row r="40" spans="2:5" ht="15.75" thickBot="1" x14ac:dyDescent="0.3">
      <c r="B40" s="47"/>
      <c r="C40" s="43"/>
      <c r="D40" s="43"/>
      <c r="E40" s="43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4" t="s">
        <v>21</v>
      </c>
      <c r="C43" s="19" t="s">
        <v>3</v>
      </c>
      <c r="D43" s="44" t="s">
        <v>4</v>
      </c>
      <c r="E43" s="19" t="s">
        <v>5</v>
      </c>
    </row>
    <row r="44" spans="2:5" ht="15.75" thickBot="1" x14ac:dyDescent="0.3">
      <c r="B44" s="45"/>
      <c r="C44" s="20" t="s">
        <v>22</v>
      </c>
      <c r="D44" s="45"/>
      <c r="E44" s="20" t="s">
        <v>23</v>
      </c>
    </row>
    <row r="45" spans="2:5" x14ac:dyDescent="0.25">
      <c r="B45" s="15" t="s">
        <v>36</v>
      </c>
      <c r="C45" s="22">
        <f>C9</f>
        <v>20687826.710000001</v>
      </c>
      <c r="D45" s="22">
        <f t="shared" ref="D45:E45" si="10">D9</f>
        <v>17615865.309999999</v>
      </c>
      <c r="E45" s="22">
        <f t="shared" si="10"/>
        <v>17615865.309999999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20687826.710000001</v>
      </c>
      <c r="D49" s="22">
        <f t="shared" ref="D49:E49" si="14">D13</f>
        <v>15261105.43</v>
      </c>
      <c r="E49" s="22">
        <f t="shared" si="14"/>
        <v>15260204.08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913001.26</v>
      </c>
      <c r="E50" s="22">
        <f t="shared" si="15"/>
        <v>913001.26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3267761.1399999987</v>
      </c>
      <c r="E51" s="21">
        <f t="shared" si="16"/>
        <v>3268662.4899999984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3267761.1399999987</v>
      </c>
      <c r="E52" s="21">
        <f t="shared" si="17"/>
        <v>3268662.4899999984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4" t="s">
        <v>21</v>
      </c>
      <c r="C55" s="44" t="s">
        <v>28</v>
      </c>
      <c r="D55" s="44" t="s">
        <v>4</v>
      </c>
      <c r="E55" s="19" t="s">
        <v>5</v>
      </c>
    </row>
    <row r="56" spans="2:6" ht="15.75" thickBot="1" x14ac:dyDescent="0.3">
      <c r="B56" s="45"/>
      <c r="C56" s="45"/>
      <c r="D56" s="45"/>
      <c r="E56" s="20" t="s">
        <v>23</v>
      </c>
    </row>
    <row r="57" spans="2:6" x14ac:dyDescent="0.25">
      <c r="B57" s="15" t="s">
        <v>10</v>
      </c>
      <c r="C57" s="22">
        <f>C10</f>
        <v>0</v>
      </c>
      <c r="D57" s="22">
        <f t="shared" ref="D57:E57" si="18">D10</f>
        <v>3000000</v>
      </c>
      <c r="E57" s="22">
        <f t="shared" si="18"/>
        <v>3000000</v>
      </c>
    </row>
    <row r="58" spans="2:6" ht="24" x14ac:dyDescent="0.25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0</v>
      </c>
      <c r="D61" s="22">
        <f t="shared" ref="D61:E61" si="22">D14</f>
        <v>1214361.52</v>
      </c>
      <c r="E61" s="22">
        <f t="shared" si="22"/>
        <v>1206661.2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1785638.48</v>
      </c>
      <c r="E63" s="21">
        <f t="shared" si="24"/>
        <v>1793338.8</v>
      </c>
    </row>
    <row r="64" spans="2:6" ht="24.75" thickBot="1" x14ac:dyDescent="0.3">
      <c r="B64" s="29" t="s">
        <v>43</v>
      </c>
      <c r="C64" s="32">
        <f>C63-C58</f>
        <v>0</v>
      </c>
      <c r="D64" s="32">
        <f t="shared" ref="D64:E64" si="25">D63-D58</f>
        <v>1785638.48</v>
      </c>
      <c r="E64" s="32">
        <f t="shared" si="25"/>
        <v>1793338.8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B2:E2"/>
    <mergeCell ref="B3:E3"/>
    <mergeCell ref="B4:E4"/>
    <mergeCell ref="B5:E5"/>
    <mergeCell ref="B6:B7"/>
    <mergeCell ref="D6:D7"/>
    <mergeCell ref="B31:B32"/>
    <mergeCell ref="C31:C32"/>
    <mergeCell ref="D31:D32"/>
    <mergeCell ref="B39:B40"/>
    <mergeCell ref="C39:C40"/>
    <mergeCell ref="D39:D40"/>
    <mergeCell ref="E39:E40"/>
    <mergeCell ref="B43:B44"/>
    <mergeCell ref="D43:D44"/>
    <mergeCell ref="B55:B56"/>
    <mergeCell ref="C55:C56"/>
    <mergeCell ref="D55:D56"/>
  </mergeCells>
  <pageMargins left="0.25" right="0.25" top="0.75" bottom="0.75" header="0.3" footer="0.3"/>
  <pageSetup scale="85" fitToHeight="0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2023-10-19T14:59:41Z</cp:lastPrinted>
  <dcterms:created xsi:type="dcterms:W3CDTF">2020-01-08T20:37:56Z</dcterms:created>
  <dcterms:modified xsi:type="dcterms:W3CDTF">2023-10-19T15:15:38Z</dcterms:modified>
</cp:coreProperties>
</file>