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F9" i="1" s="1"/>
  <c r="F32" i="1" s="1"/>
  <c r="G12" i="1"/>
  <c r="H12" i="1"/>
  <c r="C12" i="1"/>
  <c r="C9" i="1" s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<sst xmlns="http://schemas.openxmlformats.org/spreadsheetml/2006/main" count="37" uniqueCount="27">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</sst>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98"/>
  <sheetViews>
    <sheetView tabSelected="1" topLeftCell="A4" workbookViewId="0">
      <selection activeCell="H9" sqref="H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13432907.699999999</v>
      </c>
      <c r="D9" s="4">
        <f t="shared" ref="D9:H9" si="0">SUM(D10:D12,D15,D16,D19)</f>
        <v>15916.189999999999</v>
      </c>
      <c r="E9" s="14">
        <f t="shared" si="0"/>
        <v>13448823.890000001</v>
      </c>
      <c r="F9" s="4">
        <f t="shared" si="0"/>
        <v>13146298.41</v>
      </c>
      <c r="G9" s="4">
        <f t="shared" si="0"/>
        <v>13146298.41</v>
      </c>
      <c r="H9" s="14">
        <f t="shared" si="0"/>
        <v>302525.47999999975</v>
      </c>
    </row>
    <row r="10" spans="2:9" ht="24" x14ac:dyDescent="0.25">
      <c r="B10" s="7" t="s">
        <v>13</v>
      </c>
      <c r="C10" s="13">
        <v>12108934</v>
      </c>
      <c r="D10" s="13">
        <v>10940.73</v>
      </c>
      <c r="E10" s="15">
        <f>C10+D10</f>
        <v>12119874.73</v>
      </c>
      <c r="F10" s="13">
        <v>11886121.470000001</v>
      </c>
      <c r="G10" s="13">
        <v>11911085.630000001</v>
      </c>
      <c r="H10" s="15">
        <f>E10-F10</f>
        <v>233753.25999999978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1323973.7</v>
      </c>
      <c r="D12" s="6">
        <f t="shared" ref="D12:H12" si="2">SUM(D13:D14)</f>
        <v>4975.46</v>
      </c>
      <c r="E12" s="15">
        <f>E13+E14</f>
        <v>1328949.1599999999</v>
      </c>
      <c r="F12" s="6">
        <f t="shared" si="2"/>
        <v>1260176.94</v>
      </c>
      <c r="G12" s="6">
        <f t="shared" si="2"/>
        <v>1235212.78</v>
      </c>
      <c r="H12" s="15">
        <f t="shared" si="2"/>
        <v>68772.219999999972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1323973.7</v>
      </c>
      <c r="D14" s="13">
        <v>4975.46</v>
      </c>
      <c r="E14" s="15">
        <f t="shared" si="1"/>
        <v>1328949.1599999999</v>
      </c>
      <c r="F14" s="13">
        <v>1260176.94</v>
      </c>
      <c r="G14" s="13">
        <v>1235212.78</v>
      </c>
      <c r="H14" s="15">
        <f t="shared" ref="H14:H15" si="3">E14-F14</f>
        <v>68772.219999999972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13432907.699999999</v>
      </c>
      <c r="D32" s="10">
        <f t="shared" ref="D32:H32" si="10">SUM(D9,D21)</f>
        <v>15916.189999999999</v>
      </c>
      <c r="E32" s="17">
        <f t="shared" si="10"/>
        <v>13448823.890000001</v>
      </c>
      <c r="F32" s="10">
        <f t="shared" si="10"/>
        <v>13146298.41</v>
      </c>
      <c r="G32" s="10">
        <f t="shared" si="10"/>
        <v>13146298.41</v>
      </c>
      <c r="H32" s="17">
        <f t="shared" si="10"/>
        <v>302525.47999999975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2021-01-19T19:00:10Z</dcterms:modified>
</cp:coreProperties>
</file>