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05" yWindow="-105" windowWidth="23250" windowHeight="12570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H14" i="1" s="1"/>
  <c r="E15" i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C9" i="1" s="1"/>
  <c r="C32" i="1" s="1"/>
  <c r="F9" i="1"/>
  <c r="F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<sst xmlns="http://schemas.openxmlformats.org/spreadsheetml/2006/main" count="37" uniqueCount="27">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</sst>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workbookViewId="0">
      <selection activeCell="J24" sqref="J24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25">
      <c r="B3" s="31" t="s">
        <v>1</v>
      </c>
      <c r="C3" s="32"/>
      <c r="D3" s="32"/>
      <c r="E3" s="32"/>
      <c r="F3" s="32"/>
      <c r="G3" s="32"/>
      <c r="H3" s="33"/>
    </row>
    <row r="4" spans="2:9" x14ac:dyDescent="0.25">
      <c r="B4" s="31" t="s">
        <v>2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75" thickBot="1" x14ac:dyDescent="0.3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x14ac:dyDescent="0.25">
      <c r="B9" s="3" t="s">
        <v>12</v>
      </c>
      <c r="C9" s="4">
        <f>SUM(C10:C12,C15,C16,C19)</f>
        <v>13044856.959999999</v>
      </c>
      <c r="D9" s="4">
        <f t="shared" ref="D9:H9" si="0">SUM(D10:D12,D15,D16,D19)</f>
        <v>728479.66</v>
      </c>
      <c r="E9" s="14">
        <f t="shared" si="0"/>
        <v>13773336.619999999</v>
      </c>
      <c r="F9" s="4">
        <f t="shared" si="0"/>
        <v>3167790.45</v>
      </c>
      <c r="G9" s="4">
        <f t="shared" si="0"/>
        <v>3167790.45</v>
      </c>
      <c r="H9" s="14">
        <f t="shared" si="0"/>
        <v>10605546.169999998</v>
      </c>
    </row>
    <row r="10" spans="2:9" ht="24" x14ac:dyDescent="0.25">
      <c r="B10" s="7" t="s">
        <v>13</v>
      </c>
      <c r="C10" s="13">
        <v>11752393.029999999</v>
      </c>
      <c r="D10" s="13">
        <v>728479.66</v>
      </c>
      <c r="E10" s="15">
        <f>C10+D10</f>
        <v>12480872.689999999</v>
      </c>
      <c r="F10" s="13">
        <v>2873029.54</v>
      </c>
      <c r="G10" s="13">
        <v>2873029.54</v>
      </c>
      <c r="H10" s="15">
        <f>E10-F10</f>
        <v>9607843.1499999985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1292463.93</v>
      </c>
      <c r="D12" s="6">
        <f t="shared" ref="D12:H12" si="2">SUM(D13:D14)</f>
        <v>0</v>
      </c>
      <c r="E12" s="15">
        <f>E13+E14</f>
        <v>1292463.93</v>
      </c>
      <c r="F12" s="6">
        <f t="shared" si="2"/>
        <v>294760.90999999997</v>
      </c>
      <c r="G12" s="6">
        <f t="shared" si="2"/>
        <v>294760.90999999997</v>
      </c>
      <c r="H12" s="15">
        <f t="shared" si="2"/>
        <v>997703.02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1292463.93</v>
      </c>
      <c r="D14" s="13">
        <v>0</v>
      </c>
      <c r="E14" s="15">
        <f t="shared" si="1"/>
        <v>1292463.93</v>
      </c>
      <c r="F14" s="13">
        <v>294760.90999999997</v>
      </c>
      <c r="G14" s="13">
        <v>294760.90999999997</v>
      </c>
      <c r="H14" s="15">
        <f t="shared" ref="H14:H15" si="3">E14-F14</f>
        <v>997703.02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13044856.959999999</v>
      </c>
      <c r="D32" s="10">
        <f t="shared" ref="D32:H32" si="10">SUM(D9,D21)</f>
        <v>728479.66</v>
      </c>
      <c r="E32" s="17">
        <f t="shared" si="10"/>
        <v>13773336.619999999</v>
      </c>
      <c r="F32" s="10">
        <f t="shared" si="10"/>
        <v>3167790.45</v>
      </c>
      <c r="G32" s="10">
        <f t="shared" si="10"/>
        <v>3167790.45</v>
      </c>
      <c r="H32" s="17">
        <f t="shared" si="10"/>
        <v>10605546.169999998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pans="19:19" s="19" customFormat="1" x14ac:dyDescent="0.25"/>
    <row r="98" spans="19:19" s="19" customFormat="1" x14ac:dyDescent="0.25">
      <c r="S98" s="20"/>
    </row>
    <row r="99" spans="19:19" s="19" customFormat="1" x14ac:dyDescent="0.25"/>
    <row r="100" spans="19:19" s="19" customFormat="1" x14ac:dyDescent="0.25"/>
    <row r="101" spans="19:19" s="19" customFormat="1" x14ac:dyDescent="0.25"/>
    <row r="102" spans="19:19" s="19" customFormat="1" x14ac:dyDescent="0.25"/>
    <row r="103" spans="19:19" s="19" customFormat="1" x14ac:dyDescent="0.25"/>
    <row r="104" spans="19:19" s="19" customFormat="1" x14ac:dyDescent="0.25"/>
    <row r="105" spans="19:19" s="19" customFormat="1" x14ac:dyDescent="0.25"/>
    <row r="106" spans="19:19" s="19" customFormat="1" x14ac:dyDescent="0.25"/>
    <row r="107" spans="19:19" s="19" customFormat="1" x14ac:dyDescent="0.25"/>
    <row r="108" spans="19:19" s="19" customFormat="1" x14ac:dyDescent="0.25"/>
    <row r="109" spans="19:19" s="19" customFormat="1" x14ac:dyDescent="0.25"/>
    <row r="110" spans="19:19" s="19" customFormat="1" x14ac:dyDescent="0.25"/>
    <row r="111" spans="19:19" s="19" customFormat="1" x14ac:dyDescent="0.25"/>
    <row r="112" spans="19:19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2022-04-11T20:36:46Z</dcterms:modified>
</cp:coreProperties>
</file>