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0DEA512-DF5F-4B9E-AEF6-8E35CB2AC385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<sst xmlns="http://schemas.openxmlformats.org/spreadsheetml/2006/main" count="37" uniqueCount="27">
  <si>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</si>
  <si>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</si>
  <si>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</si>
  <si>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</si>
  <si>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</si>
  <si>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</si>
  <si>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</si>
  <si>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</si>
  <si>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</si>
  <si>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</si>
  <si>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</si>
  <si>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</si>
  <si>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</si>
  <si>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</si>
  <si>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</si>
  <si>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</si>
  <si>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</si>
  <si>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</si>
  <si>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</si>
  <si>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</si>
  <si>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</si>
  <si>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</si>
  <si>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</si>
  <si>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</si>
  <si>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</si>
  <si>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</si>
  <si>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1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</si>
</sst>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B5" sqref="B5:H5"/>
    </sheetView>
  </sheetViews>
  <sheetFormatPr baseColWidth="10" defaultRowHeight="15" x14ac:dyDescent="0.25"/>
  <cols>
    <col min="1" max="1" width="3.5703125" customWidth="1"/>
    <col min="2" max="2" width="35" customWidth="1"/>
    <col min="3" max="8" width="15.5703125" customWidth="1"/>
    <col min="9" max="9" width="3.570312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20996555.41</v>
      </c>
      <c r="D9" s="4">
        <f t="shared" ref="D9:H9" si="0">SUM(D10:D12,D15,D16,D19)</f>
        <v>75288.800000000003</v>
      </c>
      <c r="E9" s="14">
        <f t="shared" si="0"/>
        <v>21071844.210000001</v>
      </c>
      <c r="F9" s="4">
        <f t="shared" si="0"/>
        <v>9451073.8499999996</v>
      </c>
      <c r="G9" s="4">
        <f t="shared" si="0"/>
        <v>9451073.8499999996</v>
      </c>
      <c r="H9" s="14">
        <f t="shared" si="0"/>
        <v>11620770.360000001</v>
      </c>
    </row>
    <row r="10" spans="2:9" ht="24" x14ac:dyDescent="0.25">
      <c r="B10" s="7" t="s">
        <v>13</v>
      </c>
      <c r="C10" s="13">
        <v>19316830.98</v>
      </c>
      <c r="D10" s="13">
        <v>75288.800000000003</v>
      </c>
      <c r="E10" s="15">
        <f>C10+D10</f>
        <v>19392119.780000001</v>
      </c>
      <c r="F10" s="13">
        <v>8678537.4399999995</v>
      </c>
      <c r="G10" s="13">
        <v>8678537.4399999995</v>
      </c>
      <c r="H10" s="15">
        <f>E10-F10</f>
        <v>10713582.340000002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1679724.43</v>
      </c>
      <c r="D12" s="6">
        <f t="shared" ref="D12:H12" si="2">SUM(D13:D14)</f>
        <v>0</v>
      </c>
      <c r="E12" s="15">
        <f>E13+E14</f>
        <v>1679724.43</v>
      </c>
      <c r="F12" s="6">
        <f t="shared" si="2"/>
        <v>772536.41</v>
      </c>
      <c r="G12" s="6">
        <f t="shared" si="2"/>
        <v>772536.41</v>
      </c>
      <c r="H12" s="15">
        <f t="shared" si="2"/>
        <v>907188.0199999999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1679724.43</v>
      </c>
      <c r="D14" s="13">
        <v>0</v>
      </c>
      <c r="E14" s="15">
        <f t="shared" si="1"/>
        <v>1679724.43</v>
      </c>
      <c r="F14" s="13">
        <v>772536.41</v>
      </c>
      <c r="G14" s="13">
        <v>772536.41</v>
      </c>
      <c r="H14" s="15">
        <f t="shared" ref="H14:H15" si="3">E14-F14</f>
        <v>907188.0199999999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20996555.41</v>
      </c>
      <c r="D32" s="10">
        <f t="shared" ref="D32:H32" si="10">SUM(D9,D21)</f>
        <v>75288.800000000003</v>
      </c>
      <c r="E32" s="17">
        <f t="shared" si="10"/>
        <v>21071844.210000001</v>
      </c>
      <c r="F32" s="10">
        <f t="shared" si="10"/>
        <v>9451073.8499999996</v>
      </c>
      <c r="G32" s="10">
        <f t="shared" si="10"/>
        <v>9451073.8499999996</v>
      </c>
      <c r="H32" s="17">
        <f t="shared" si="10"/>
        <v>11620770.360000001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2024-07-11T21:21:36Z</cp:lastPrinted>
  <dcterms:created xsi:type="dcterms:W3CDTF">2020-01-08T22:30:53Z</dcterms:created>
  <dcterms:modified xsi:type="dcterms:W3CDTF">2024-07-11T21:21:52Z</dcterms:modified>
</cp:coreProperties>
</file>