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2do Trim\SIF 2DO TRIM\"/>
    </mc:Choice>
  </mc:AlternateContent>
  <xr:revisionPtr revIDLastSave="0" documentId="13_ncr:1_{DE4BF642-6D99-492B-B490-8725FE05228F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72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5" i="1"/>
  <c r="H13" i="1"/>
  <c r="H11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2" i="1" s="1"/>
  <c r="E15" i="1"/>
  <c r="E10" i="1"/>
  <c r="H10" i="1" s="1"/>
  <c r="H14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F9" i="1" s="1"/>
  <c r="F32" i="1" s="1"/>
  <c r="G12" i="1"/>
  <c r="H12" i="1"/>
  <c r="C12" i="1"/>
  <c r="C9" i="1" s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<sst xmlns="http://schemas.openxmlformats.org/spreadsheetml/2006/main" count="36" uniqueCount="26">
  <si>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</si>
  <si>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</si>
  <si>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</si>
  <si>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</si>
  <si>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</si>
  <si>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</si>
  <si>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</si>
  <si>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</si>
  <si>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</si>
  <si>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</si>
  <si>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</si>
  <si>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</si>
  <si>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</si>
  <si>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</si>
  <si>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</si>
  <si>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</si>
  <si>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</si>
  <si>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</si>
  <si>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</si>
  <si>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</si>
  <si>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</si>
  <si>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</si>
  <si>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</si>
  <si>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</si>
  <si>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Instituto Municipal de las Mujeres</t>
  </si>
  <si>
    <t>Del 01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</si>
</sst>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0_ ;\-#,##0.00\ "/>
    <numFmt numFmtId="166" formatCode="#,##0.00_ ;[Red]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5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5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5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5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5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5" fontId="3" fillId="0" borderId="15" xfId="1" applyNumberFormat="1" applyFont="1" applyFill="1" applyBorder="1" applyAlignment="1" applyProtection="1">
      <alignment horizontal="right" vertical="center" wrapText="1"/>
    </xf>
    <xf numFmtId="165" fontId="4" fillId="0" borderId="15" xfId="1" applyNumberFormat="1" applyFont="1" applyFill="1" applyBorder="1" applyAlignment="1" applyProtection="1">
      <alignment horizontal="right" vertical="center" wrapText="1"/>
    </xf>
    <xf numFmtId="165" fontId="3" fillId="0" borderId="16" xfId="1" applyNumberFormat="1" applyFont="1" applyFill="1" applyBorder="1" applyAlignment="1" applyProtection="1">
      <alignment horizontal="right" vertical="center" wrapText="1"/>
    </xf>
    <xf numFmtId="165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166" fontId="5" fillId="0" borderId="15" xfId="0" applyNumberFormat="1" applyFont="1" applyBorder="1" applyAlignment="1" applyProtection="1">
      <alignment horizontal="right" vertical="center" wrapText="1"/>
      <protection locked="0"/>
    </xf>
    <xf numFmtId="166" fontId="5" fillId="0" borderId="16" xfId="0" applyNumberFormat="1" applyFont="1" applyBorder="1" applyAlignment="1" applyProtection="1">
      <alignment horizontal="right" vertical="center" wrapText="1"/>
      <protection locked="0"/>
    </xf>
    <xf numFmtId="0" fontId="3" fillId="3" borderId="0" xfId="0" applyFont="1" applyFill="1" applyAlignment="1" applyProtection="1">
      <alignment horizontal="left" vertical="top" wrapText="1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zoomScaleNormal="100" workbookViewId="0">
      <selection activeCell="H50" sqref="H50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30" t="s">
        <v>24</v>
      </c>
      <c r="C2" s="31"/>
      <c r="D2" s="31"/>
      <c r="E2" s="31"/>
      <c r="F2" s="31"/>
      <c r="G2" s="31"/>
      <c r="H2" s="32"/>
      <c r="I2" s="1"/>
    </row>
    <row r="3" spans="2:9" x14ac:dyDescent="0.25">
      <c r="B3" s="33" t="s">
        <v>0</v>
      </c>
      <c r="C3" s="34"/>
      <c r="D3" s="34"/>
      <c r="E3" s="34"/>
      <c r="F3" s="34"/>
      <c r="G3" s="34"/>
      <c r="H3" s="35"/>
    </row>
    <row r="4" spans="2:9" x14ac:dyDescent="0.25">
      <c r="B4" s="33" t="s">
        <v>1</v>
      </c>
      <c r="C4" s="34"/>
      <c r="D4" s="34"/>
      <c r="E4" s="34"/>
      <c r="F4" s="34"/>
      <c r="G4" s="34"/>
      <c r="H4" s="35"/>
    </row>
    <row r="5" spans="2:9" x14ac:dyDescent="0.25">
      <c r="B5" s="36" t="s">
        <v>25</v>
      </c>
      <c r="C5" s="37"/>
      <c r="D5" s="37"/>
      <c r="E5" s="37"/>
      <c r="F5" s="37"/>
      <c r="G5" s="37"/>
      <c r="H5" s="38"/>
    </row>
    <row r="6" spans="2:9" ht="15.75" thickBot="1" x14ac:dyDescent="0.3">
      <c r="B6" s="39" t="s">
        <v>2</v>
      </c>
      <c r="C6" s="40"/>
      <c r="D6" s="40"/>
      <c r="E6" s="40"/>
      <c r="F6" s="40"/>
      <c r="G6" s="40"/>
      <c r="H6" s="41"/>
    </row>
    <row r="7" spans="2:9" ht="15.75" thickBot="1" x14ac:dyDescent="0.3">
      <c r="B7" s="23" t="s">
        <v>3</v>
      </c>
      <c r="C7" s="25" t="s">
        <v>4</v>
      </c>
      <c r="D7" s="26"/>
      <c r="E7" s="26"/>
      <c r="F7" s="26"/>
      <c r="G7" s="27"/>
      <c r="H7" s="28" t="s">
        <v>5</v>
      </c>
    </row>
    <row r="8" spans="2:9" ht="24.75" thickBot="1" x14ac:dyDescent="0.3">
      <c r="B8" s="24"/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9"/>
    </row>
    <row r="9" spans="2:9" x14ac:dyDescent="0.25">
      <c r="B9" s="3" t="s">
        <v>11</v>
      </c>
      <c r="C9" s="4">
        <f>SUM(C10:C12,C15,C16,C19)</f>
        <v>22418372.91</v>
      </c>
      <c r="D9" s="4">
        <f t="shared" ref="D9:H9" si="0">SUM(D10:D12,D15,D16,D19)</f>
        <v>800000</v>
      </c>
      <c r="E9" s="14">
        <f t="shared" si="0"/>
        <v>23218372.91</v>
      </c>
      <c r="F9" s="4">
        <f t="shared" si="0"/>
        <v>10969014.83</v>
      </c>
      <c r="G9" s="4">
        <f t="shared" si="0"/>
        <v>10969014.83</v>
      </c>
      <c r="H9" s="14">
        <f t="shared" si="0"/>
        <v>12249358.079999998</v>
      </c>
    </row>
    <row r="10" spans="2:9" ht="24" x14ac:dyDescent="0.25">
      <c r="B10" s="7" t="s">
        <v>12</v>
      </c>
      <c r="C10" s="20">
        <v>20176535.609999999</v>
      </c>
      <c r="D10" s="21">
        <v>500000</v>
      </c>
      <c r="E10" s="15">
        <f>C10+D10</f>
        <v>20676535.609999999</v>
      </c>
      <c r="F10" s="21">
        <v>10052109.550000001</v>
      </c>
      <c r="G10" s="21">
        <v>10052109.550000001</v>
      </c>
      <c r="H10" s="15">
        <f>E10-F10</f>
        <v>10624426.059999999</v>
      </c>
    </row>
    <row r="11" spans="2:9" x14ac:dyDescent="0.25">
      <c r="B11" s="7" t="s">
        <v>13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14</v>
      </c>
      <c r="C12" s="6">
        <f>SUM(C13:C14)</f>
        <v>2241837.2999999998</v>
      </c>
      <c r="D12" s="6">
        <f t="shared" ref="D12:H12" si="2">SUM(D13:D14)</f>
        <v>300000</v>
      </c>
      <c r="E12" s="15">
        <f>E13+E14</f>
        <v>2541837.2999999998</v>
      </c>
      <c r="F12" s="6">
        <f t="shared" si="2"/>
        <v>916905.28</v>
      </c>
      <c r="G12" s="6">
        <f t="shared" si="2"/>
        <v>916905.28</v>
      </c>
      <c r="H12" s="15">
        <f t="shared" si="2"/>
        <v>1624932.0199999998</v>
      </c>
    </row>
    <row r="13" spans="2:9" x14ac:dyDescent="0.25">
      <c r="B13" s="11" t="s">
        <v>15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16</v>
      </c>
      <c r="C14" s="20">
        <v>2241837.2999999998</v>
      </c>
      <c r="D14" s="21">
        <v>300000</v>
      </c>
      <c r="E14" s="15">
        <f t="shared" si="1"/>
        <v>2541837.2999999998</v>
      </c>
      <c r="F14" s="21">
        <v>916905.28</v>
      </c>
      <c r="G14" s="21">
        <v>916905.28</v>
      </c>
      <c r="H14" s="15">
        <f t="shared" ref="H14:H15" si="3">E14-F14</f>
        <v>1624932.0199999998</v>
      </c>
    </row>
    <row r="15" spans="2:9" x14ac:dyDescent="0.25">
      <c r="B15" s="7" t="s">
        <v>17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48" x14ac:dyDescent="0.25">
      <c r="B16" s="7" t="s">
        <v>18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19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20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21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22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12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13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14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15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16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17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18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19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20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21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23</v>
      </c>
      <c r="C32" s="10">
        <f>SUM(C9,C21)</f>
        <v>22418372.91</v>
      </c>
      <c r="D32" s="10">
        <f t="shared" ref="D32:H32" si="10">SUM(D9,D21)</f>
        <v>800000</v>
      </c>
      <c r="E32" s="17">
        <f t="shared" si="10"/>
        <v>23218372.91</v>
      </c>
      <c r="F32" s="10">
        <f t="shared" si="10"/>
        <v>10969014.83</v>
      </c>
      <c r="G32" s="10">
        <f t="shared" si="10"/>
        <v>10969014.83</v>
      </c>
      <c r="H32" s="17">
        <f t="shared" si="10"/>
        <v>12249358.079999998</v>
      </c>
    </row>
    <row r="33" spans="2:8" s="18" customFormat="1" x14ac:dyDescent="0.25"/>
    <row r="34" spans="2:8" s="18" customFormat="1" x14ac:dyDescent="0.25"/>
    <row r="35" spans="2:8" s="18" customFormat="1" x14ac:dyDescent="0.25"/>
    <row r="36" spans="2:8" s="18" customFormat="1" x14ac:dyDescent="0.25"/>
    <row r="37" spans="2:8" s="18" customFormat="1" x14ac:dyDescent="0.25"/>
    <row r="38" spans="2:8" s="18" customFormat="1" x14ac:dyDescent="0.25"/>
    <row r="39" spans="2:8" s="18" customFormat="1" x14ac:dyDescent="0.25"/>
    <row r="40" spans="2:8" s="18" customFormat="1" ht="0.75" customHeight="1" x14ac:dyDescent="0.25">
      <c r="B40" s="22"/>
      <c r="C40" s="22"/>
      <c r="D40" s="22"/>
      <c r="E40" s="22"/>
      <c r="F40" s="22"/>
      <c r="G40" s="22"/>
      <c r="H40" s="22"/>
    </row>
    <row r="41" spans="2:8" s="18" customFormat="1" x14ac:dyDescent="0.25"/>
    <row r="42" spans="2:8" s="18" customFormat="1" x14ac:dyDescent="0.25"/>
    <row r="43" spans="2:8" s="18" customFormat="1" x14ac:dyDescent="0.25"/>
    <row r="44" spans="2:8" s="18" customFormat="1" x14ac:dyDescent="0.25"/>
    <row r="45" spans="2:8" s="18" customFormat="1" x14ac:dyDescent="0.25"/>
    <row r="46" spans="2:8" s="18" customFormat="1" x14ac:dyDescent="0.25"/>
    <row r="47" spans="2:8" s="18" customFormat="1" x14ac:dyDescent="0.25"/>
    <row r="48" spans="2: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pans="19:19" s="18" customFormat="1" x14ac:dyDescent="0.25"/>
    <row r="98" spans="19:19" s="18" customFormat="1" x14ac:dyDescent="0.25">
      <c r="S98" s="19"/>
    </row>
    <row r="99" spans="19:19" s="18" customFormat="1" x14ac:dyDescent="0.25"/>
    <row r="100" spans="19:19" s="18" customFormat="1" x14ac:dyDescent="0.25"/>
    <row r="101" spans="19:19" s="18" customFormat="1" x14ac:dyDescent="0.25"/>
    <row r="102" spans="19:19" s="18" customFormat="1" x14ac:dyDescent="0.25"/>
    <row r="103" spans="19:19" s="18" customFormat="1" x14ac:dyDescent="0.25"/>
    <row r="104" spans="19:19" s="18" customFormat="1" x14ac:dyDescent="0.25"/>
    <row r="105" spans="19:19" s="18" customFormat="1" x14ac:dyDescent="0.25"/>
    <row r="106" spans="19:19" s="18" customFormat="1" x14ac:dyDescent="0.25"/>
    <row r="107" spans="19:19" s="18" customFormat="1" x14ac:dyDescent="0.25"/>
    <row r="108" spans="19:19" s="18" customFormat="1" x14ac:dyDescent="0.25"/>
    <row r="109" spans="19:19" s="18" customFormat="1" x14ac:dyDescent="0.25"/>
    <row r="110" spans="19:19" s="18" customFormat="1" x14ac:dyDescent="0.25"/>
    <row r="111" spans="19:19" s="18" customFormat="1" x14ac:dyDescent="0.25"/>
    <row r="112" spans="19:19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  <row r="319" s="18" customFormat="1" x14ac:dyDescent="0.25"/>
    <row r="320" s="18" customFormat="1" x14ac:dyDescent="0.25"/>
    <row r="321" s="18" customFormat="1" x14ac:dyDescent="0.25"/>
    <row r="322" s="18" customFormat="1" x14ac:dyDescent="0.25"/>
    <row r="323" s="18" customFormat="1" x14ac:dyDescent="0.25"/>
    <row r="324" s="18" customFormat="1" x14ac:dyDescent="0.25"/>
    <row r="325" s="18" customFormat="1" x14ac:dyDescent="0.25"/>
    <row r="326" s="18" customFormat="1" x14ac:dyDescent="0.25"/>
    <row r="327" s="18" customFormat="1" x14ac:dyDescent="0.25"/>
  </sheetData>
  <sheetProtection algorithmName="SHA-512" hashValue="yHSqRz9cFMyAE46BMovH4O1C7hlF+ml9JEY8MYzoNZRT6wQo+8jI30ClaFB86D0k1vIrFcq5XHcnjXEkj6HZxw==" saltValue="0zbro4W7wJP1rjZ8HqoLwg==" spinCount="100000" sheet="1" formatCells="0" formatColumns="0" formatRows="0"/>
  <mergeCells count="9">
    <mergeCell ref="B40:H40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2025-07-22T16:10:40Z</cp:lastPrinted>
  <dcterms:created xsi:type="dcterms:W3CDTF">2020-01-08T22:30:53Z</dcterms:created>
  <dcterms:modified xsi:type="dcterms:W3CDTF">2025-07-22T16:10:42Z</dcterms:modified>
</cp:coreProperties>
</file>