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D5FA87DC-4768-4885-9D79-B9F0902BC06D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6" i="1"/>
  <c r="H65" i="1"/>
  <c r="H68" i="1" s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D17" i="1"/>
  <c r="D43" i="1" s="1"/>
  <c r="C17" i="1"/>
  <c r="C43" i="1" s="1"/>
  <c r="F73" i="1" l="1"/>
  <c r="D73" i="1"/>
  <c r="H43" i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<sst xmlns="http://schemas.openxmlformats.org/spreadsheetml/2006/main" count="77" uniqueCount="77">
  <si>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</si>
  <si>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</si>
  <si>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</si>
  <si>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</si>
  <si>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</si>
  <si>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</si>
  <si>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</si>
  <si>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</si>
  <si>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</si>
  <si>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</si>
  <si>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</si>
  <si>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</si>
  <si>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</si>
  <si>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</si>
  <si>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</si>
  <si>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</si>
  <si>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</si>
  <si>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</si>
  <si>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</si>
  <si>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</si>
  <si>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</si>
  <si>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</si>
  <si>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</si>
  <si>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</si>
  <si>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</si>
  <si>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</si>
  <si>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</si>
  <si>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</si>
  <si>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</si>
  <si>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</si>
  <si>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</si>
  <si>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</si>
  <si>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</si>
  <si>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</si>
  <si>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</si>
  <si>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</si>
  <si>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</si>
  <si>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</si>
  <si>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</si>
  <si>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</si>
  <si>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</si>
  <si>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</si>
  <si>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</si>
  <si>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</si>
  <si>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</si>
  <si>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</si>
  <si>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</si>
  <si>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</si>
  <si>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</si>
  <si>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</si>
  <si>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</si>
  <si>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</si>
  <si>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</si>
  <si>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</si>
  <si>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</si>
  <si>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</si>
  <si>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</si>
  <si>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</si>
  <si>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</si>
  <si>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</si>
  <si>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</si>
  <si>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</si>
  <si>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</si>
  <si>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</si>
  <si>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</si>
  <si>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</si>
  <si>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</si>
  <si>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</si>
  <si>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</si>
  <si>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</si>
  <si>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</si>
  <si>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</si>
  <si>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</si>
  <si>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</si>
  <si>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</si>
  <si>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INSTITUTO MUNICIPAL DE LAS MUJERES</t>
  </si>
  <si>
    <t>Del 01 de enero al 30 de junio de 2024(b)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</si>
</sst>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6"/>
  <sheetViews>
    <sheetView tabSelected="1" zoomScale="90" zoomScaleNormal="90" workbookViewId="0">
      <selection activeCell="G81" sqref="G81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36" t="s">
        <v>75</v>
      </c>
      <c r="C2" s="37"/>
      <c r="D2" s="37"/>
      <c r="E2" s="37"/>
      <c r="F2" s="37"/>
      <c r="G2" s="37"/>
      <c r="H2" s="38"/>
    </row>
    <row r="3" spans="2:9" x14ac:dyDescent="0.2">
      <c r="B3" s="39" t="s">
        <v>1</v>
      </c>
      <c r="C3" s="40"/>
      <c r="D3" s="40"/>
      <c r="E3" s="40"/>
      <c r="F3" s="40"/>
      <c r="G3" s="40"/>
      <c r="H3" s="41"/>
    </row>
    <row r="4" spans="2:9" x14ac:dyDescent="0.2">
      <c r="B4" s="42" t="s">
        <v>76</v>
      </c>
      <c r="C4" s="43"/>
      <c r="D4" s="43"/>
      <c r="E4" s="43"/>
      <c r="F4" s="43"/>
      <c r="G4" s="43"/>
      <c r="H4" s="44"/>
    </row>
    <row r="5" spans="2:9" ht="12.75" thickBot="1" x14ac:dyDescent="0.25">
      <c r="B5" s="45" t="s">
        <v>2</v>
      </c>
      <c r="C5" s="46"/>
      <c r="D5" s="46"/>
      <c r="E5" s="46"/>
      <c r="F5" s="46"/>
      <c r="G5" s="46"/>
      <c r="H5" s="47"/>
    </row>
    <row r="6" spans="2:9" ht="12.75" thickBot="1" x14ac:dyDescent="0.25">
      <c r="B6" s="48" t="s">
        <v>3</v>
      </c>
      <c r="C6" s="50" t="s">
        <v>4</v>
      </c>
      <c r="D6" s="51"/>
      <c r="E6" s="51"/>
      <c r="F6" s="51"/>
      <c r="G6" s="52"/>
      <c r="H6" s="53" t="s">
        <v>5</v>
      </c>
    </row>
    <row r="7" spans="2:9" ht="30" customHeight="1" thickBot="1" x14ac:dyDescent="0.25">
      <c r="B7" s="49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4"/>
    </row>
    <row r="8" spans="2:9" ht="1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11</v>
      </c>
      <c r="C9" s="8"/>
      <c r="D9" s="8"/>
      <c r="E9" s="27"/>
      <c r="F9" s="8"/>
      <c r="G9" s="8"/>
      <c r="H9" s="27"/>
    </row>
    <row r="10" spans="2:9" x14ac:dyDescent="0.2">
      <c r="B10" s="9" t="s">
        <v>12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14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15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16</v>
      </c>
      <c r="C14" s="24">
        <v>0</v>
      </c>
      <c r="D14" s="24">
        <v>1185.3499999999999</v>
      </c>
      <c r="E14" s="26">
        <f t="shared" si="0"/>
        <v>1185.3499999999999</v>
      </c>
      <c r="F14" s="24">
        <v>671.98</v>
      </c>
      <c r="G14" s="24">
        <v>671.98</v>
      </c>
      <c r="H14" s="26">
        <f t="shared" si="1"/>
        <v>671.98</v>
      </c>
    </row>
    <row r="15" spans="2:9" x14ac:dyDescent="0.2">
      <c r="B15" s="9" t="s">
        <v>17</v>
      </c>
      <c r="C15" s="24">
        <v>0</v>
      </c>
      <c r="D15" s="24">
        <v>0</v>
      </c>
      <c r="E15" s="26">
        <f t="shared" si="0"/>
        <v>0</v>
      </c>
      <c r="F15" s="24"/>
      <c r="G15" s="24"/>
      <c r="H15" s="26">
        <f t="shared" si="1"/>
        <v>0</v>
      </c>
    </row>
    <row r="16" spans="2:9" ht="15" customHeight="1" x14ac:dyDescent="0.2">
      <c r="B16" s="10" t="s">
        <v>18</v>
      </c>
      <c r="C16" s="24">
        <v>0</v>
      </c>
      <c r="D16" s="24">
        <v>34300.080000000002</v>
      </c>
      <c r="E16" s="26">
        <f t="shared" si="0"/>
        <v>34300.080000000002</v>
      </c>
      <c r="F16" s="24">
        <v>34300.080000000002</v>
      </c>
      <c r="G16" s="24">
        <v>34300.080000000002</v>
      </c>
      <c r="H16" s="26">
        <f t="shared" si="1"/>
        <v>34300.080000000002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22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23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24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25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26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27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28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29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30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4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33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35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27364082.289999999</v>
      </c>
      <c r="D36" s="24">
        <v>294150</v>
      </c>
      <c r="E36" s="28">
        <f t="shared" si="3"/>
        <v>27658232.289999999</v>
      </c>
      <c r="F36" s="24">
        <v>13586606.49</v>
      </c>
      <c r="G36" s="24">
        <v>13586606.49</v>
      </c>
      <c r="H36" s="26">
        <f t="shared" ref="H36:H41" si="7">SUM(G36-C36)</f>
        <v>-13777475.799999999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5">
        <f>SUM(C10:C17,C30,C36,C37,C39)</f>
        <v>27364082.289999999</v>
      </c>
      <c r="D43" s="55">
        <f t="shared" ref="D43:H43" si="10">SUM(D10:D17,D30,D36,D37,D39)</f>
        <v>329635.43</v>
      </c>
      <c r="E43" s="35">
        <f t="shared" si="10"/>
        <v>27693717.719999999</v>
      </c>
      <c r="F43" s="55">
        <f t="shared" si="10"/>
        <v>13621578.550000001</v>
      </c>
      <c r="G43" s="55">
        <f t="shared" si="10"/>
        <v>13621578.550000001</v>
      </c>
      <c r="H43" s="35">
        <f t="shared" si="10"/>
        <v>-13742503.739999998</v>
      </c>
    </row>
    <row r="44" spans="2:8" x14ac:dyDescent="0.2">
      <c r="B44" s="7" t="s">
        <v>45</v>
      </c>
      <c r="C44" s="55"/>
      <c r="D44" s="55"/>
      <c r="E44" s="35"/>
      <c r="F44" s="55"/>
      <c r="G44" s="55"/>
      <c r="H44" s="35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4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36" x14ac:dyDescent="0.2">
      <c r="B52" s="10" t="s">
        <v>52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65</v>
      </c>
      <c r="C65" s="24">
        <v>0</v>
      </c>
      <c r="D65" s="24">
        <v>1956110.41</v>
      </c>
      <c r="E65" s="26">
        <f>SUM(D65,C65)</f>
        <v>1956110.41</v>
      </c>
      <c r="F65" s="24">
        <v>1956110.41</v>
      </c>
      <c r="G65" s="24">
        <v>1956110.41</v>
      </c>
      <c r="H65" s="26">
        <f>SUM(G65-C65)</f>
        <v>1956110.41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1956110.41</v>
      </c>
      <c r="E68" s="26">
        <f t="shared" si="18"/>
        <v>1956110.41</v>
      </c>
      <c r="F68" s="22">
        <f t="shared" si="18"/>
        <v>1956110.41</v>
      </c>
      <c r="G68" s="22">
        <f t="shared" si="18"/>
        <v>1956110.41</v>
      </c>
      <c r="H68" s="26">
        <f>SUM(H48,H57,H62,H65,H66)</f>
        <v>1956110.41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27364082.289999999</v>
      </c>
      <c r="D73" s="22">
        <f t="shared" ref="D73:G73" si="21">SUM(D43,D68,D70)</f>
        <v>2285745.84</v>
      </c>
      <c r="E73" s="26">
        <f t="shared" si="21"/>
        <v>29649828.129999999</v>
      </c>
      <c r="F73" s="22">
        <f t="shared" si="21"/>
        <v>15577688.960000001</v>
      </c>
      <c r="G73" s="22">
        <f t="shared" si="21"/>
        <v>15577688.960000001</v>
      </c>
      <c r="H73" s="26">
        <f>SUM(H43,H68,H70)</f>
        <v>-11786393.329999998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2" s="33" customFormat="1" x14ac:dyDescent="0.2">
      <c r="B81" s="32"/>
    </row>
    <row r="82" spans="2:2" s="33" customFormat="1" x14ac:dyDescent="0.2">
      <c r="B82" s="32"/>
    </row>
    <row r="83" spans="2:2" s="33" customFormat="1" x14ac:dyDescent="0.2">
      <c r="B83" s="32"/>
    </row>
    <row r="84" spans="2:2" s="33" customFormat="1" x14ac:dyDescent="0.2">
      <c r="B84" s="32"/>
    </row>
    <row r="85" spans="2:2" s="33" customFormat="1" x14ac:dyDescent="0.2">
      <c r="B85" s="32"/>
    </row>
    <row r="86" spans="2:2" s="33" customFormat="1" x14ac:dyDescent="0.2">
      <c r="B86" s="32"/>
    </row>
    <row r="87" spans="2:2" s="33" customFormat="1" x14ac:dyDescent="0.2">
      <c r="B87" s="32"/>
    </row>
    <row r="88" spans="2:2" s="33" customFormat="1" x14ac:dyDescent="0.2">
      <c r="B88" s="32"/>
    </row>
    <row r="89" spans="2:2" s="33" customFormat="1" x14ac:dyDescent="0.2">
      <c r="B89" s="32"/>
    </row>
    <row r="90" spans="2:2" s="33" customFormat="1" x14ac:dyDescent="0.2">
      <c r="B90" s="32"/>
    </row>
    <row r="91" spans="2:2" s="33" customFormat="1" x14ac:dyDescent="0.2">
      <c r="B91" s="32"/>
    </row>
    <row r="92" spans="2:2" s="33" customFormat="1" x14ac:dyDescent="0.2">
      <c r="B92" s="32"/>
    </row>
    <row r="93" spans="2:2" s="33" customFormat="1" x14ac:dyDescent="0.2">
      <c r="B93" s="32"/>
    </row>
    <row r="94" spans="2:2" s="33" customFormat="1" x14ac:dyDescent="0.2">
      <c r="B94" s="32"/>
    </row>
    <row r="95" spans="2:2" s="33" customFormat="1" x14ac:dyDescent="0.2">
      <c r="B95" s="32"/>
    </row>
    <row r="96" spans="2:2" s="33" customFormat="1" x14ac:dyDescent="0.2">
      <c r="B96" s="32"/>
    </row>
    <row r="97" spans="2:17" s="33" customFormat="1" x14ac:dyDescent="0.2">
      <c r="B97" s="32"/>
      <c r="Q97" s="34"/>
    </row>
    <row r="98" spans="2:17" s="33" customFormat="1" x14ac:dyDescent="0.2">
      <c r="B98" s="32"/>
    </row>
    <row r="99" spans="2:17" s="33" customFormat="1" x14ac:dyDescent="0.2">
      <c r="B99" s="32"/>
    </row>
    <row r="100" spans="2:17" s="33" customFormat="1" x14ac:dyDescent="0.2">
      <c r="B100" s="32"/>
    </row>
    <row r="101" spans="2:17" s="33" customFormat="1" x14ac:dyDescent="0.2">
      <c r="B101" s="32"/>
    </row>
    <row r="102" spans="2:17" s="33" customFormat="1" x14ac:dyDescent="0.2">
      <c r="B102" s="32"/>
    </row>
    <row r="103" spans="2:17" s="33" customFormat="1" x14ac:dyDescent="0.2">
      <c r="B103" s="32"/>
    </row>
    <row r="104" spans="2:17" s="33" customFormat="1" x14ac:dyDescent="0.2">
      <c r="B104" s="32"/>
    </row>
    <row r="105" spans="2:17" s="33" customFormat="1" x14ac:dyDescent="0.2">
      <c r="B105" s="32"/>
    </row>
    <row r="106" spans="2:17" s="33" customFormat="1" x14ac:dyDescent="0.2">
      <c r="B106" s="32"/>
    </row>
    <row r="107" spans="2:17" s="33" customFormat="1" x14ac:dyDescent="0.2">
      <c r="B107" s="32"/>
    </row>
    <row r="108" spans="2:17" s="33" customFormat="1" x14ac:dyDescent="0.2">
      <c r="B108" s="32"/>
    </row>
    <row r="109" spans="2:17" s="33" customFormat="1" x14ac:dyDescent="0.2">
      <c r="B109" s="32"/>
    </row>
    <row r="110" spans="2:17" s="33" customFormat="1" x14ac:dyDescent="0.2">
      <c r="B110" s="32"/>
    </row>
    <row r="111" spans="2:17" s="33" customFormat="1" x14ac:dyDescent="0.2">
      <c r="B111" s="32"/>
    </row>
    <row r="112" spans="2:17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  <row r="646" spans="2:2" s="33" customFormat="1" x14ac:dyDescent="0.2">
      <c r="B646" s="32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2024-07-16T20:18:37Z</cp:lastPrinted>
  <dcterms:created xsi:type="dcterms:W3CDTF">2020-01-08T20:55:35Z</dcterms:created>
  <dcterms:modified xsi:type="dcterms:W3CDTF">2024-07-16T20:19:09Z</dcterms:modified>
</cp:coreProperties>
</file>