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1C6D7AAC-EB5C-4CC4-AA4E-731DF220566C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C17" i="1"/>
  <c r="D73" i="1" l="1"/>
  <c r="H39" i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<sst xmlns="http://schemas.openxmlformats.org/spreadsheetml/2006/main" count="76" uniqueCount="76">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</sst>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topLeftCell="A35" zoomScale="90" zoomScaleNormal="90" workbookViewId="0">
      <selection activeCell="D65" sqref="D6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0</v>
      </c>
      <c r="D14" s="24">
        <v>0</v>
      </c>
      <c r="E14" s="26">
        <f t="shared" si="0"/>
        <v>0</v>
      </c>
      <c r="F14" s="24">
        <v>0</v>
      </c>
      <c r="G14" s="24">
        <v>0</v>
      </c>
      <c r="H14" s="26">
        <f t="shared" si="1"/>
        <v>0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2271124.5699999998</v>
      </c>
      <c r="D16" s="24">
        <v>0</v>
      </c>
      <c r="E16" s="26">
        <f t="shared" si="0"/>
        <v>2271124.5699999998</v>
      </c>
      <c r="F16" s="24">
        <v>499451.71</v>
      </c>
      <c r="G16" s="24">
        <v>499451.71</v>
      </c>
      <c r="H16" s="26">
        <f t="shared" si="1"/>
        <v>-1771672.8599999999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34049722.439999998</v>
      </c>
      <c r="D36" s="24">
        <v>0</v>
      </c>
      <c r="E36" s="28">
        <f t="shared" si="3"/>
        <v>34049722.439999998</v>
      </c>
      <c r="F36" s="24">
        <v>9000000</v>
      </c>
      <c r="G36" s="24">
        <v>9000000</v>
      </c>
      <c r="H36" s="26">
        <f t="shared" ref="H36:H41" si="7">SUM(G36-C36)</f>
        <v>-25049722.439999998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36320847.009999998</v>
      </c>
      <c r="D43" s="56">
        <f t="shared" ref="D43:H43" si="10">SUM(D10:D17,D30,D36,D37,D39)</f>
        <v>0</v>
      </c>
      <c r="E43" s="36">
        <f t="shared" si="10"/>
        <v>36320847.009999998</v>
      </c>
      <c r="F43" s="56">
        <f t="shared" si="10"/>
        <v>9499451.7100000009</v>
      </c>
      <c r="G43" s="56">
        <f t="shared" si="10"/>
        <v>9499451.7100000009</v>
      </c>
      <c r="H43" s="36">
        <f t="shared" si="10"/>
        <v>-26821395.299999997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3500000</v>
      </c>
      <c r="E65" s="26">
        <f>SUM(D65,C65)</f>
        <v>3500000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3500000</v>
      </c>
      <c r="E68" s="26">
        <f t="shared" si="18"/>
        <v>3500000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36320847.009999998</v>
      </c>
      <c r="D73" s="22">
        <f t="shared" ref="D73:G73" si="21">SUM(D43,D68,D70)</f>
        <v>3500000</v>
      </c>
      <c r="E73" s="26">
        <f t="shared" si="21"/>
        <v>39820847.009999998</v>
      </c>
      <c r="F73" s="22">
        <f t="shared" si="21"/>
        <v>9499451.7100000009</v>
      </c>
      <c r="G73" s="22">
        <f t="shared" si="21"/>
        <v>9499451.7100000009</v>
      </c>
      <c r="H73" s="26">
        <f>SUM(H43,H68,H70)</f>
        <v>-26821395.299999997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12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3" bottom="0.3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2026-04-21T20:57:21Z</cp:lastPrinted>
  <dcterms:created xsi:type="dcterms:W3CDTF">2020-01-08T20:55:35Z</dcterms:created>
  <dcterms:modified xsi:type="dcterms:W3CDTF">2026-04-21T21:01:11Z</dcterms:modified>
</cp:coreProperties>
</file>