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4T 2022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8800" windowHeight="11835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51" i="1"/>
  <c r="H42" i="1"/>
  <c r="H43" i="1"/>
  <c r="H45" i="1"/>
  <c r="H46" i="1"/>
  <c r="H47" i="1"/>
  <c r="H48" i="1"/>
  <c r="H49" i="1"/>
  <c r="H41" i="1"/>
  <c r="H35" i="1"/>
  <c r="H39" i="1"/>
  <c r="H22" i="1"/>
  <c r="H23" i="1"/>
  <c r="H24" i="1"/>
  <c r="H26" i="1"/>
  <c r="H27" i="1"/>
  <c r="H28" i="1"/>
  <c r="H1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E36" i="1"/>
  <c r="H36" i="1" s="1"/>
  <c r="E37" i="1"/>
  <c r="H37" i="1" s="1"/>
  <c r="E38" i="1"/>
  <c r="H38" i="1" s="1"/>
  <c r="E39" i="1"/>
  <c r="E31" i="1"/>
  <c r="H31" i="1" s="1"/>
  <c r="E29" i="1"/>
  <c r="H29" i="1" s="1"/>
  <c r="E22" i="1"/>
  <c r="E23" i="1"/>
  <c r="E24" i="1"/>
  <c r="E25" i="1"/>
  <c r="H25" i="1" s="1"/>
  <c r="E26" i="1"/>
  <c r="E27" i="1"/>
  <c r="E28" i="1"/>
  <c r="E21" i="1"/>
  <c r="H21" i="1" s="1"/>
  <c r="E14" i="1"/>
  <c r="H14" i="1" s="1"/>
  <c r="E15" i="1"/>
  <c r="H15" i="1" s="1"/>
  <c r="E16" i="1"/>
  <c r="H16" i="1" s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F10" i="1" s="1"/>
  <c r="E12" i="1"/>
  <c r="D12" i="1"/>
  <c r="C12" i="1"/>
  <c r="C10" i="1" s="1"/>
  <c r="C160" i="1" s="1"/>
  <c r="G10" i="1"/>
  <c r="G160" i="1" s="1"/>
  <c r="D10" i="1" l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<sst xmlns="http://schemas.openxmlformats.org/spreadsheetml/2006/main" count="163" uniqueCount="90">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</sst>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topLeftCell="A127" zoomScale="90" zoomScaleNormal="90" workbookViewId="0">
      <selection activeCell="F51" sqref="F51:G52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3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17220448.399999999</v>
      </c>
      <c r="D10" s="8">
        <f>SUM(D12,D20,D30,D40,D50,D60,D64,D73,D77)</f>
        <v>177542.71</v>
      </c>
      <c r="E10" s="28">
        <f t="shared" ref="E10:H10" si="0">SUM(E12,E20,E30,E40,E50,E60,E64,E73,E77)</f>
        <v>17397991.109999999</v>
      </c>
      <c r="F10" s="8">
        <f t="shared" si="0"/>
        <v>4052330.67</v>
      </c>
      <c r="G10" s="8">
        <f t="shared" si="0"/>
        <v>4052330.67</v>
      </c>
      <c r="H10" s="28">
        <f t="shared" si="0"/>
        <v>13345660.439999999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13044856.960000001</v>
      </c>
      <c r="D12" s="7">
        <f>SUM(D13:D19)</f>
        <v>728479.65999999992</v>
      </c>
      <c r="E12" s="29">
        <f t="shared" ref="E12:H12" si="1">SUM(E13:E19)</f>
        <v>13773336.619999999</v>
      </c>
      <c r="F12" s="7">
        <f t="shared" si="1"/>
        <v>3167790.4499999997</v>
      </c>
      <c r="G12" s="7">
        <f t="shared" si="1"/>
        <v>3167790.4499999997</v>
      </c>
      <c r="H12" s="29">
        <f t="shared" si="1"/>
        <v>10605546.17</v>
      </c>
    </row>
    <row r="13" spans="2:9" ht="24" x14ac:dyDescent="0.2">
      <c r="B13" s="10" t="s">
        <v>14</v>
      </c>
      <c r="C13" s="25">
        <v>4938066</v>
      </c>
      <c r="D13" s="25">
        <v>638370</v>
      </c>
      <c r="E13" s="30">
        <f>SUM(C13:D13)</f>
        <v>5576436</v>
      </c>
      <c r="F13" s="26">
        <v>1340912.3</v>
      </c>
      <c r="G13" s="26">
        <v>1340912.3</v>
      </c>
      <c r="H13" s="34">
        <f>SUM(E13-F13)</f>
        <v>4235523.7</v>
      </c>
    </row>
    <row r="14" spans="2:9" ht="22.9" customHeight="1" x14ac:dyDescent="0.2">
      <c r="B14" s="10" t="s">
        <v>15</v>
      </c>
      <c r="C14" s="25">
        <v>1484456.56</v>
      </c>
      <c r="D14" s="25">
        <v>-262528.56</v>
      </c>
      <c r="E14" s="30">
        <f t="shared" ref="E14:E79" si="2">SUM(C14:D14)</f>
        <v>1221928</v>
      </c>
      <c r="F14" s="26">
        <v>399773.64</v>
      </c>
      <c r="G14" s="26">
        <v>399773.64</v>
      </c>
      <c r="H14" s="34">
        <f t="shared" ref="H14:H79" si="3">SUM(E14-F14)</f>
        <v>822154.36</v>
      </c>
    </row>
    <row r="15" spans="2:9" x14ac:dyDescent="0.2">
      <c r="B15" s="10" t="s">
        <v>16</v>
      </c>
      <c r="C15" s="25">
        <v>5206168.3099999996</v>
      </c>
      <c r="D15" s="25">
        <v>246509.66</v>
      </c>
      <c r="E15" s="30">
        <f t="shared" si="2"/>
        <v>5452677.9699999997</v>
      </c>
      <c r="F15" s="26">
        <v>1054181.19</v>
      </c>
      <c r="G15" s="26">
        <v>1054181.19</v>
      </c>
      <c r="H15" s="34">
        <f t="shared" si="3"/>
        <v>4398496.7799999993</v>
      </c>
    </row>
    <row r="16" spans="2:9" x14ac:dyDescent="0.2">
      <c r="B16" s="10" t="s">
        <v>17</v>
      </c>
      <c r="C16" s="25">
        <v>1398666.09</v>
      </c>
      <c r="D16" s="25">
        <v>106128.56</v>
      </c>
      <c r="E16" s="30">
        <f t="shared" si="2"/>
        <v>1504794.6500000001</v>
      </c>
      <c r="F16" s="26">
        <v>372923.32</v>
      </c>
      <c r="G16" s="26">
        <v>372923.32</v>
      </c>
      <c r="H16" s="34">
        <f t="shared" si="3"/>
        <v>1131871.33</v>
      </c>
    </row>
    <row r="17" spans="2:8" x14ac:dyDescent="0.2">
      <c r="B17" s="10" t="s">
        <v>18</v>
      </c>
      <c r="C17" s="25"/>
      <c r="D17" s="25"/>
      <c r="E17" s="30">
        <f t="shared" si="2"/>
        <v>0</v>
      </c>
      <c r="F17" s="26"/>
      <c r="G17" s="26"/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17500</v>
      </c>
      <c r="D19" s="25">
        <v>0</v>
      </c>
      <c r="E19" s="30">
        <f t="shared" si="2"/>
        <v>17500</v>
      </c>
      <c r="F19" s="26">
        <v>0</v>
      </c>
      <c r="G19" s="26">
        <v>0</v>
      </c>
      <c r="H19" s="34">
        <f t="shared" si="3"/>
        <v>17500</v>
      </c>
    </row>
    <row r="20" spans="2:8" s="9" customFormat="1" ht="24" x14ac:dyDescent="0.25">
      <c r="B20" s="12" t="s">
        <v>21</v>
      </c>
      <c r="C20" s="7">
        <f>SUM(C21:C29)</f>
        <v>870091.44000000006</v>
      </c>
      <c r="D20" s="7">
        <f t="shared" ref="D20:H20" si="4">SUM(D21:D29)</f>
        <v>-173099.98</v>
      </c>
      <c r="E20" s="29">
        <f t="shared" si="4"/>
        <v>696991.46</v>
      </c>
      <c r="F20" s="7">
        <f t="shared" si="4"/>
        <v>191604.43</v>
      </c>
      <c r="G20" s="7">
        <f t="shared" si="4"/>
        <v>191604.43</v>
      </c>
      <c r="H20" s="29">
        <f t="shared" si="4"/>
        <v>505387.03</v>
      </c>
    </row>
    <row r="21" spans="2:8" ht="24" x14ac:dyDescent="0.2">
      <c r="B21" s="10" t="s">
        <v>22</v>
      </c>
      <c r="C21" s="25">
        <v>500267</v>
      </c>
      <c r="D21" s="25">
        <v>-175800</v>
      </c>
      <c r="E21" s="30">
        <f t="shared" si="2"/>
        <v>324467</v>
      </c>
      <c r="F21" s="26">
        <v>101917.58</v>
      </c>
      <c r="G21" s="26">
        <v>101917.58</v>
      </c>
      <c r="H21" s="34">
        <f t="shared" si="3"/>
        <v>222549.41999999998</v>
      </c>
    </row>
    <row r="22" spans="2:8" x14ac:dyDescent="0.2">
      <c r="B22" s="10" t="s">
        <v>23</v>
      </c>
      <c r="C22" s="25">
        <v>143000</v>
      </c>
      <c r="D22" s="25">
        <v>0</v>
      </c>
      <c r="E22" s="30">
        <f t="shared" si="2"/>
        <v>143000</v>
      </c>
      <c r="F22" s="26">
        <v>61821.52</v>
      </c>
      <c r="G22" s="26">
        <v>61821.52</v>
      </c>
      <c r="H22" s="34">
        <f t="shared" si="3"/>
        <v>81178.48000000001</v>
      </c>
    </row>
    <row r="23" spans="2:8" ht="24" x14ac:dyDescent="0.2">
      <c r="B23" s="10" t="s">
        <v>24</v>
      </c>
      <c r="C23" s="25"/>
      <c r="D23" s="25"/>
      <c r="E23" s="30">
        <f t="shared" si="2"/>
        <v>0</v>
      </c>
      <c r="F23" s="26"/>
      <c r="G23" s="26"/>
      <c r="H23" s="34">
        <f t="shared" si="3"/>
        <v>0</v>
      </c>
    </row>
    <row r="24" spans="2:8" ht="24" x14ac:dyDescent="0.2">
      <c r="B24" s="10" t="s">
        <v>25</v>
      </c>
      <c r="C24" s="25">
        <v>33429.269999999997</v>
      </c>
      <c r="D24" s="25">
        <v>2700.02</v>
      </c>
      <c r="E24" s="30">
        <f t="shared" si="2"/>
        <v>36129.289999999994</v>
      </c>
      <c r="F24" s="26">
        <v>3290.88</v>
      </c>
      <c r="G24" s="26">
        <v>3290.88</v>
      </c>
      <c r="H24" s="34">
        <f t="shared" si="3"/>
        <v>32838.409999999996</v>
      </c>
    </row>
    <row r="25" spans="2:8" ht="23.45" customHeight="1" x14ac:dyDescent="0.2">
      <c r="B25" s="10" t="s">
        <v>26</v>
      </c>
      <c r="C25" s="25">
        <v>25395.17</v>
      </c>
      <c r="D25" s="25">
        <v>0</v>
      </c>
      <c r="E25" s="30">
        <f t="shared" si="2"/>
        <v>25395.17</v>
      </c>
      <c r="F25" s="26">
        <v>4100.8999999999996</v>
      </c>
      <c r="G25" s="26">
        <v>4100.8999999999996</v>
      </c>
      <c r="H25" s="34">
        <f t="shared" si="3"/>
        <v>21294.269999999997</v>
      </c>
    </row>
    <row r="26" spans="2:8" x14ac:dyDescent="0.2">
      <c r="B26" s="10" t="s">
        <v>27</v>
      </c>
      <c r="C26" s="25">
        <v>60000</v>
      </c>
      <c r="D26" s="25">
        <v>0</v>
      </c>
      <c r="E26" s="30">
        <f t="shared" si="2"/>
        <v>60000</v>
      </c>
      <c r="F26" s="26">
        <v>20226.55</v>
      </c>
      <c r="G26" s="26">
        <v>20226.55</v>
      </c>
      <c r="H26" s="34">
        <f t="shared" si="3"/>
        <v>39773.449999999997</v>
      </c>
    </row>
    <row r="27" spans="2:8" ht="24" x14ac:dyDescent="0.2">
      <c r="B27" s="10" t="s">
        <v>28</v>
      </c>
      <c r="C27" s="25">
        <v>42000</v>
      </c>
      <c r="D27" s="25">
        <v>0</v>
      </c>
      <c r="E27" s="30">
        <f t="shared" si="2"/>
        <v>42000</v>
      </c>
      <c r="F27" s="26">
        <v>89</v>
      </c>
      <c r="G27" s="26">
        <v>89</v>
      </c>
      <c r="H27" s="34">
        <f t="shared" si="3"/>
        <v>41911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66000</v>
      </c>
      <c r="D29" s="25">
        <v>0</v>
      </c>
      <c r="E29" s="30">
        <f t="shared" si="2"/>
        <v>66000</v>
      </c>
      <c r="F29" s="26">
        <v>158</v>
      </c>
      <c r="G29" s="26">
        <v>158</v>
      </c>
      <c r="H29" s="34">
        <f t="shared" si="3"/>
        <v>65842</v>
      </c>
    </row>
    <row r="30" spans="2:8" s="9" customFormat="1" ht="24" x14ac:dyDescent="0.25">
      <c r="B30" s="12" t="s">
        <v>31</v>
      </c>
      <c r="C30" s="7">
        <f>SUM(C31:C39)</f>
        <v>3023500</v>
      </c>
      <c r="D30" s="7">
        <f t="shared" ref="D30:H30" si="5">SUM(D31:D39)</f>
        <v>-383637.19999999995</v>
      </c>
      <c r="E30" s="29">
        <f t="shared" si="5"/>
        <v>2639862.8000000003</v>
      </c>
      <c r="F30" s="7">
        <f t="shared" si="5"/>
        <v>510590.46000000014</v>
      </c>
      <c r="G30" s="7">
        <f t="shared" si="5"/>
        <v>510590.46000000014</v>
      </c>
      <c r="H30" s="29">
        <f t="shared" si="5"/>
        <v>2129272.34</v>
      </c>
    </row>
    <row r="31" spans="2:8" x14ac:dyDescent="0.2">
      <c r="B31" s="10" t="s">
        <v>32</v>
      </c>
      <c r="C31" s="25">
        <v>214000</v>
      </c>
      <c r="D31" s="25">
        <v>53845.39</v>
      </c>
      <c r="E31" s="30">
        <f t="shared" si="2"/>
        <v>267845.39</v>
      </c>
      <c r="F31" s="26">
        <v>118488.57</v>
      </c>
      <c r="G31" s="26">
        <v>118488.57</v>
      </c>
      <c r="H31" s="34">
        <f t="shared" si="3"/>
        <v>149356.82</v>
      </c>
    </row>
    <row r="32" spans="2:8" x14ac:dyDescent="0.2">
      <c r="B32" s="10" t="s">
        <v>33</v>
      </c>
      <c r="C32" s="25">
        <v>50000</v>
      </c>
      <c r="D32" s="25">
        <v>0</v>
      </c>
      <c r="E32" s="30">
        <f t="shared" si="2"/>
        <v>50000</v>
      </c>
      <c r="F32" s="26">
        <v>7051.94</v>
      </c>
      <c r="G32" s="26">
        <v>7051.94</v>
      </c>
      <c r="H32" s="34">
        <f t="shared" si="3"/>
        <v>42948.06</v>
      </c>
    </row>
    <row r="33" spans="2:8" ht="24" x14ac:dyDescent="0.2">
      <c r="B33" s="10" t="s">
        <v>34</v>
      </c>
      <c r="C33" s="25">
        <v>1886500</v>
      </c>
      <c r="D33" s="25">
        <v>-404200</v>
      </c>
      <c r="E33" s="30">
        <f t="shared" si="2"/>
        <v>1482300</v>
      </c>
      <c r="F33" s="26">
        <v>196731.03</v>
      </c>
      <c r="G33" s="26">
        <v>196731.03</v>
      </c>
      <c r="H33" s="34">
        <f t="shared" si="3"/>
        <v>1285568.97</v>
      </c>
    </row>
    <row r="34" spans="2:8" ht="24.6" customHeight="1" x14ac:dyDescent="0.2">
      <c r="B34" s="10" t="s">
        <v>35</v>
      </c>
      <c r="C34" s="25">
        <v>63000</v>
      </c>
      <c r="D34" s="25">
        <v>-3497.91</v>
      </c>
      <c r="E34" s="30">
        <f t="shared" si="2"/>
        <v>59502.09</v>
      </c>
      <c r="F34" s="26">
        <v>19211.34</v>
      </c>
      <c r="G34" s="26">
        <v>19211.34</v>
      </c>
      <c r="H34" s="34">
        <f t="shared" si="3"/>
        <v>40290.75</v>
      </c>
    </row>
    <row r="35" spans="2:8" ht="24" x14ac:dyDescent="0.2">
      <c r="B35" s="10" t="s">
        <v>36</v>
      </c>
      <c r="C35" s="25">
        <v>260000</v>
      </c>
      <c r="D35" s="25">
        <v>113396.4</v>
      </c>
      <c r="E35" s="30">
        <f t="shared" si="2"/>
        <v>373396.4</v>
      </c>
      <c r="F35" s="26">
        <v>137299.23000000001</v>
      </c>
      <c r="G35" s="26">
        <v>137299.23000000001</v>
      </c>
      <c r="H35" s="34">
        <f t="shared" si="3"/>
        <v>236097.17</v>
      </c>
    </row>
    <row r="36" spans="2:8" ht="24" x14ac:dyDescent="0.2">
      <c r="B36" s="10" t="s">
        <v>37</v>
      </c>
      <c r="C36" s="25">
        <v>71000</v>
      </c>
      <c r="D36" s="25">
        <v>0</v>
      </c>
      <c r="E36" s="30">
        <f t="shared" si="2"/>
        <v>71000</v>
      </c>
      <c r="F36" s="26">
        <v>17365.2</v>
      </c>
      <c r="G36" s="26">
        <v>17365.2</v>
      </c>
      <c r="H36" s="34">
        <f t="shared" si="3"/>
        <v>53634.8</v>
      </c>
    </row>
    <row r="37" spans="2:8" x14ac:dyDescent="0.2">
      <c r="B37" s="10" t="s">
        <v>38</v>
      </c>
      <c r="C37" s="25">
        <v>134000</v>
      </c>
      <c r="D37" s="25">
        <v>0</v>
      </c>
      <c r="E37" s="30">
        <f t="shared" si="2"/>
        <v>134000</v>
      </c>
      <c r="F37" s="26">
        <v>4847.57</v>
      </c>
      <c r="G37" s="26">
        <v>4847.57</v>
      </c>
      <c r="H37" s="34">
        <f t="shared" si="3"/>
        <v>129152.43</v>
      </c>
    </row>
    <row r="38" spans="2:8" x14ac:dyDescent="0.2">
      <c r="B38" s="10" t="s">
        <v>39</v>
      </c>
      <c r="C38" s="25">
        <v>330000</v>
      </c>
      <c r="D38" s="25">
        <v>-145181.07999999999</v>
      </c>
      <c r="E38" s="30">
        <f t="shared" si="2"/>
        <v>184818.92</v>
      </c>
      <c r="F38" s="26">
        <v>3298.58</v>
      </c>
      <c r="G38" s="26">
        <v>3298.58</v>
      </c>
      <c r="H38" s="34">
        <f t="shared" si="3"/>
        <v>181520.34000000003</v>
      </c>
    </row>
    <row r="39" spans="2:8" x14ac:dyDescent="0.2">
      <c r="B39" s="10" t="s">
        <v>40</v>
      </c>
      <c r="C39" s="25">
        <v>15000</v>
      </c>
      <c r="D39" s="25">
        <v>2000</v>
      </c>
      <c r="E39" s="30">
        <f t="shared" si="2"/>
        <v>17000</v>
      </c>
      <c r="F39" s="26">
        <v>6297</v>
      </c>
      <c r="G39" s="26">
        <v>6297</v>
      </c>
      <c r="H39" s="34">
        <f t="shared" si="3"/>
        <v>10703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5800.23</v>
      </c>
      <c r="E40" s="29">
        <f t="shared" si="6"/>
        <v>5800.23</v>
      </c>
      <c r="F40" s="7">
        <f t="shared" si="6"/>
        <v>5800.23</v>
      </c>
      <c r="G40" s="7">
        <f t="shared" si="6"/>
        <v>5800.23</v>
      </c>
      <c r="H40" s="29">
        <f t="shared" si="6"/>
        <v>0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5800.23</v>
      </c>
      <c r="E44" s="30">
        <f t="shared" si="2"/>
        <v>5800.23</v>
      </c>
      <c r="F44" s="26">
        <v>5800.23</v>
      </c>
      <c r="G44" s="26">
        <v>5800.23</v>
      </c>
      <c r="H44" s="34">
        <f t="shared" si="3"/>
        <v>0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282000</v>
      </c>
      <c r="D50" s="7">
        <f t="shared" ref="D50:H50" si="7">SUM(D51:D59)</f>
        <v>0</v>
      </c>
      <c r="E50" s="29">
        <f t="shared" si="7"/>
        <v>282000</v>
      </c>
      <c r="F50" s="7">
        <f t="shared" si="7"/>
        <v>176545.1</v>
      </c>
      <c r="G50" s="7">
        <f t="shared" si="7"/>
        <v>176545.1</v>
      </c>
      <c r="H50" s="29">
        <f t="shared" si="7"/>
        <v>105454.9</v>
      </c>
    </row>
    <row r="51" spans="2:8" x14ac:dyDescent="0.2">
      <c r="B51" s="10" t="s">
        <v>52</v>
      </c>
      <c r="C51" s="25">
        <v>275000</v>
      </c>
      <c r="D51" s="25">
        <v>0</v>
      </c>
      <c r="E51" s="30">
        <f t="shared" si="2"/>
        <v>275000</v>
      </c>
      <c r="F51" s="26">
        <v>176545.1</v>
      </c>
      <c r="G51" s="26">
        <v>176545.1</v>
      </c>
      <c r="H51" s="34">
        <f t="shared" si="3"/>
        <v>98454.9</v>
      </c>
    </row>
    <row r="52" spans="2:8" x14ac:dyDescent="0.2">
      <c r="B52" s="10" t="s">
        <v>53</v>
      </c>
      <c r="C52" s="25">
        <v>7000</v>
      </c>
      <c r="D52" s="25">
        <v>0</v>
      </c>
      <c r="E52" s="30">
        <f t="shared" si="2"/>
        <v>7000</v>
      </c>
      <c r="F52" s="26">
        <v>0</v>
      </c>
      <c r="G52" s="26">
        <v>0</v>
      </c>
      <c r="H52" s="34">
        <f t="shared" si="3"/>
        <v>7000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0</v>
      </c>
      <c r="E85" s="31">
        <f t="shared" si="14"/>
        <v>0</v>
      </c>
      <c r="F85" s="17">
        <f t="shared" si="14"/>
        <v>0</v>
      </c>
      <c r="G85" s="17">
        <f t="shared" si="14"/>
        <v>0</v>
      </c>
      <c r="H85" s="31">
        <f t="shared" si="14"/>
        <v>0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0</v>
      </c>
      <c r="E94" s="29">
        <f t="shared" si="18"/>
        <v>0</v>
      </c>
      <c r="F94" s="7">
        <f t="shared" si="18"/>
        <v>0</v>
      </c>
      <c r="G94" s="7">
        <f t="shared" si="18"/>
        <v>0</v>
      </c>
      <c r="H94" s="29">
        <f t="shared" si="18"/>
        <v>0</v>
      </c>
    </row>
    <row r="95" spans="2:13" ht="24" x14ac:dyDescent="0.2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4" x14ac:dyDescent="0.2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0</v>
      </c>
      <c r="E104" s="29">
        <f t="shared" si="19"/>
        <v>0</v>
      </c>
      <c r="F104" s="7">
        <f t="shared" si="19"/>
        <v>0</v>
      </c>
      <c r="G104" s="7">
        <f t="shared" si="19"/>
        <v>0</v>
      </c>
      <c r="H104" s="29">
        <f t="shared" si="19"/>
        <v>0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0</v>
      </c>
      <c r="E107" s="30">
        <f t="shared" si="17"/>
        <v>0</v>
      </c>
      <c r="F107" s="26">
        <v>0</v>
      </c>
      <c r="G107" s="26">
        <v>0</v>
      </c>
      <c r="H107" s="34">
        <f t="shared" si="16"/>
        <v>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17220448.399999999</v>
      </c>
      <c r="D160" s="24">
        <f t="shared" ref="D160:G160" si="28">SUM(D10,D85)</f>
        <v>177542.71</v>
      </c>
      <c r="E160" s="32">
        <f>SUM(E10,E85)</f>
        <v>17397991.109999999</v>
      </c>
      <c r="F160" s="24">
        <f t="shared" si="28"/>
        <v>4052330.67</v>
      </c>
      <c r="G160" s="24">
        <f t="shared" si="28"/>
        <v>4052330.67</v>
      </c>
      <c r="H160" s="32">
        <f>SUM(H10,H85)</f>
        <v>13345660.439999999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2022-04-06T18:22:39Z</dcterms:modified>
</cp:coreProperties>
</file>