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CPA2023\"/>
    </mc:Choice>
  </mc:AlternateContent>
  <xr:revisionPtr revIDLastSave="0" documentId="13_ncr:1_{BE289140-8B5B-44DD-9BDD-031675598B02}" xr6:coauthVersionLast="36" xr6:coauthVersionMax="36" xr10:uidLastSave="{00000000-0000-0000-0000-000000000000}"/>
  <workbookProtection workbookPassword="f376" lockStructure="1"/>
  <bookViews>
    <workbookView xWindow="0" yWindow="0" windowWidth="28800" windowHeight="12225" xr2:uid="{00000000-000D-0000-FFFF-FFFF00000000}"/>
  </bookViews>
  <sheets>
    <sheet name="Plantilla Notas" sheetId="1" r:id="rId1"/>
    <sheet name="Formulario Notas" sheetId="2" state="hidden" r:id="rId2"/>
  </sheets>
  <definedNames>
    <definedName name="_xlnm.Print_Area" localSheetId="0">'Plantilla Notas'!$A$1:$P$261</definedName>
  </definedNames>
  <calcPr calcId="191029" fullCalcOnLoad="1"/>
</workbook>
</file>

<file path=xl/sharedStrings.xml><?xml version="1.0" encoding="utf-8"?>
<sst xmlns="http://schemas.openxmlformats.org/spreadsheetml/2006/main" count="250" uniqueCount="250">
  <si>
    <t>FORMULARIO</t>
  </si>
  <si>
    <t>NOTAS A LOS ESTADOS FINANCIEROS SAACG.NET</t>
  </si>
  <si>
    <t>INDETEC 2018</t>
  </si>
  <si>
    <t>Descripción:</t>
  </si>
  <si>
    <t>El presente formulario proporciona a los usuarios del SAACG.Net las funciones necesarias para la Emisión de las Notas a los Estados Financieros, de manera que se establezca un vínculo entre un libro de Excel y el Sistema facilitando la construcción de la información para el contenido de dichas Notas.</t>
  </si>
  <si>
    <t>Funciones de Catálogo</t>
  </si>
  <si>
    <t>Función</t>
  </si>
  <si>
    <t>Nombre</t>
  </si>
  <si>
    <t>Descripción</t>
  </si>
  <si>
    <t>Nomenclatura</t>
  </si>
  <si>
    <t>Ejemplo</t>
  </si>
  <si>
    <t>EJERCICIO</t>
  </si>
  <si>
    <t>Ejercicio contable</t>
  </si>
  <si>
    <t>Obtiene el ejercicio contable.</t>
  </si>
  <si>
    <t>#EJERCICIO()</t>
  </si>
  <si>
    <t>Obtiene el ejercicio anterior (-1)</t>
  </si>
  <si>
    <t>#EJERCICIO(-1)</t>
  </si>
  <si>
    <t>NOMBRE</t>
  </si>
  <si>
    <t>Nombre de la cuenta contable</t>
  </si>
  <si>
    <t xml:space="preserve">Obtiene el nombre  de la cuenta específicada. </t>
  </si>
  <si>
    <t>#NOMBRE(Cuenta)</t>
  </si>
  <si>
    <t>#NOMBRE(1112)</t>
  </si>
  <si>
    <t>FECHA</t>
  </si>
  <si>
    <t>Fecha de corte</t>
  </si>
  <si>
    <t>Muestra en formato de título la fecha de corte indicada</t>
  </si>
  <si>
    <t>#FECHA()</t>
  </si>
  <si>
    <t>#FECHA() -&gt; 1 de Enero del 2000</t>
  </si>
  <si>
    <t>Muestra el año de la fecha de corte indicada</t>
  </si>
  <si>
    <t>#FECHA(A)</t>
  </si>
  <si>
    <t>#FECHA(A) -&gt; 2000</t>
  </si>
  <si>
    <t>Muestra el mes y el año de la fecha de corte indicada</t>
  </si>
  <si>
    <t>#FECHA(M)</t>
  </si>
  <si>
    <t>#FECHA(M) -&gt; enero 2000</t>
  </si>
  <si>
    <t>Muestra la fecha completa de corte indicada. (01/enero/2017)</t>
  </si>
  <si>
    <t>#FECHA(D)</t>
  </si>
  <si>
    <t>#FECHA(D) -&gt; 01 / enero / 2000</t>
  </si>
  <si>
    <t>BANCO</t>
  </si>
  <si>
    <t>Nombre del banco</t>
  </si>
  <si>
    <t>Obtiene el banco al que pertence la cuenta especificada.</t>
  </si>
  <si>
    <t>#BANCO(Cuenta)</t>
  </si>
  <si>
    <t>#BANCO(1112-01-01)</t>
  </si>
  <si>
    <t>CUENTA</t>
  </si>
  <si>
    <t>Número de cuenta bancaria</t>
  </si>
  <si>
    <t>Obtiene el número de cuenta bancaria asociado a la cuenta contable.</t>
  </si>
  <si>
    <t>#CUENTA(Cuenta)</t>
  </si>
  <si>
    <t>#CUENTA(1112-01-01)</t>
  </si>
  <si>
    <t>TIPO</t>
  </si>
  <si>
    <t>Nombre de la cuenta bancaria</t>
  </si>
  <si>
    <t>Obtiene nombre y tipo de la cuenta bancaria especificada.</t>
  </si>
  <si>
    <t>#TIPO(Cuenta)</t>
  </si>
  <si>
    <t>#TIPO(1112-01-01)</t>
  </si>
  <si>
    <t xml:space="preserve">Funciones de Saldos </t>
  </si>
  <si>
    <t>SIE</t>
  </si>
  <si>
    <t xml:space="preserve">Saldo inicial del ejercicio </t>
  </si>
  <si>
    <t>Obtiene el saldo inicial del ejercicio de una cuenta determinada. (Parametros externos: Fecha Final)</t>
  </si>
  <si>
    <t xml:space="preserve">#SIE(Cuenta, 1)    </t>
  </si>
  <si>
    <t xml:space="preserve">#SIE(1114-01-02, 1)  * Ejercicio actual </t>
  </si>
  <si>
    <t xml:space="preserve">#SIE(Cuenta, 0) </t>
  </si>
  <si>
    <t xml:space="preserve">#SIE(1114-01-02, 0)  * Póliza de Saldos Iniciales</t>
  </si>
  <si>
    <t xml:space="preserve">#SIE(Cuenta, -1) </t>
  </si>
  <si>
    <t>#SIE(1114-01-02, -1) * Ejercicio anterior</t>
  </si>
  <si>
    <t>SIP</t>
  </si>
  <si>
    <t xml:space="preserve">Saldo inicial del periodo </t>
  </si>
  <si>
    <t>Obtiene el saldo inicial del periodo de una cuenta determinada. (Parametros externos: Fecha Final)</t>
  </si>
  <si>
    <t>#SIP(Cuenta, 1)</t>
  </si>
  <si>
    <t>#SIP(1112-01-01, 1) * Ejercicio actual</t>
  </si>
  <si>
    <t>#SIP(Cuenta, 0)</t>
  </si>
  <si>
    <t>#SIP(1112-01-01, 0) * Póliza de Saldos Iniciales</t>
  </si>
  <si>
    <t>#SIP(Cuenta, -1)</t>
  </si>
  <si>
    <t>#SIP(1112-01-01, -1) * Ejercicio anterior</t>
  </si>
  <si>
    <t>SFP</t>
  </si>
  <si>
    <t xml:space="preserve">Saldo final del periodo </t>
  </si>
  <si>
    <t>Obtiene el saldo final del periodo de una cuenta determinada. (Parametros externos: Fecha Final)</t>
  </si>
  <si>
    <t>#SFP(Cuenta, 1)</t>
  </si>
  <si>
    <t xml:space="preserve">#SFP(1123-01-10, 1)  * Ejercicio actual</t>
  </si>
  <si>
    <t>#SFP(Cuenta, 0)</t>
  </si>
  <si>
    <t xml:space="preserve">#SFP(1123-01-10, 0)  * Póliza de Saldos Iniciales</t>
  </si>
  <si>
    <t>#SFP(Cuenta, -1)</t>
  </si>
  <si>
    <t>#SFP(1123-01-10, -1) * Ejercicio anterior</t>
  </si>
  <si>
    <t>Funciones de Movimientos</t>
  </si>
  <si>
    <t>MC</t>
  </si>
  <si>
    <t>Movimientos de cargo</t>
  </si>
  <si>
    <t>Obtiene el importe total de movimientos de cargo de una cuenta, en un rango de fechas determinado. (Parametros externos: Fecha de Inicio, Fecha Final)</t>
  </si>
  <si>
    <t>#MC(Cuenta, FechaInicio, FechaFin)</t>
  </si>
  <si>
    <t>#MC(1112-001,01-01-2017,31-01-2017)</t>
  </si>
  <si>
    <t>MA</t>
  </si>
  <si>
    <t>Movimientos de abono</t>
  </si>
  <si>
    <t>Obtiene el importe total de movimientos de abono de una cuenta, en un rango de fechas determinado. (Parametros externos: Fecha de Inicio, Fecha Final)</t>
  </si>
  <si>
    <t>#MA(Cuenta, FechaInicio, FechaFin)</t>
  </si>
  <si>
    <t>#MA(1112-001,01-01-2017,31-01-2017)</t>
  </si>
  <si>
    <t>MN</t>
  </si>
  <si>
    <t>Movimiento neto</t>
  </si>
  <si>
    <t xml:space="preserve">Obtiene el movimiento neto de una cuenta en un rango de fechas determinado. En caso de cuentas deudoras se suman los cargos y se restan los abonos, en caso de cuentas acreedoras  la operación es inversa. (Parametros externos: Fecha de Inicio, Fecha Final)</t>
  </si>
  <si>
    <t>#MN(Cuenta, FechaInicio, FechaFin)</t>
  </si>
  <si>
    <t>#MN(1112-001,01-01-2017,27-01-2017)</t>
  </si>
  <si>
    <t>INSTITUTO MUNICIPAL DE LAS MUJERES</t>
  </si>
  <si>
    <t xml:space="preserve">Notas a los Estados Financieros </t>
  </si>
  <si>
    <t xml:space="preserve">a) NOTAS DE DESGLOSE </t>
  </si>
  <si>
    <t>Al 31 de diciembre de 2023</t>
  </si>
  <si>
    <t xml:space="preserve">Con el propósito de dar cumplimiento a los artículos 46 y 49 de la Ley General de Contabilidad Gubernamental, los entes públicos deberán acompañar notas a los estados financieros cuyos rubros así lo requieran teniendo presente los postulados de revelación suficiente e importancia relativa con la finalidad, que la información sea de mayor utilidad para los usuarios.
A continuación se presentan los tres tipos de notas que acompañan a los estados, a saber:</t>
  </si>
  <si>
    <t xml:space="preserve">a)   </t>
  </si>
  <si>
    <t>Notas de desglose;</t>
  </si>
  <si>
    <t xml:space="preserve">b)     </t>
  </si>
  <si>
    <t>Notas de memoria (cuentas de orden), y</t>
  </si>
  <si>
    <t xml:space="preserve">c)     </t>
  </si>
  <si>
    <t>Notas de gestión administrativa.</t>
  </si>
  <si>
    <t>a) NOTAS DE DESGLOSE</t>
  </si>
  <si>
    <r xmlns="http://schemas.openxmlformats.org/spreadsheetml/2006/main">
      <t xml:space="preserve">I)     </t>
    </r>
    <r xmlns="http://schemas.openxmlformats.org/spreadsheetml/2006/main">
      <rPr>
        <b/>
        <sz val="7"/>
        <rFont val="Times New Roman"/>
        <family val="1"/>
      </rPr>
      <t/>
    </r>
  </si>
  <si>
    <t>NOTAS AL ESTADO DE SITUACIÓN FINANCIERA</t>
  </si>
  <si>
    <t>Activo</t>
  </si>
  <si>
    <t>·</t>
  </si>
  <si>
    <t>Efectivo y Equivalentes</t>
  </si>
  <si>
    <t>Fondos con afectación específica, tipo y monto de los mismos</t>
  </si>
  <si>
    <t xml:space="preserve">Programa Federal "Programa para el Adelanto Bienestar e Igualdad de las Mujeres para el Ejercicio Fiscal 2023"  por $ 200,000.00 MN</t>
  </si>
  <si>
    <t xml:space="preserve">Programa Federal "Programa de Apoyo para Refugios Especializados para Mujeres Victimas de Violencia de Genero, sus Hijas e Hijos para el Ejercicio Fiscal 2023". Monto total del proyecto:  $ 2,800,000.00 MN. Recaudado en una primera ministración  $1,680,000.00 MN y en una segunda ministración $ 1,120,000.00 MN</t>
  </si>
  <si>
    <t>Bancos/Tesorería</t>
  </si>
  <si>
    <t>SANTANDER 4383</t>
  </si>
  <si>
    <t>SANTANDER PROVISION</t>
  </si>
  <si>
    <t>SANTANDER 9581</t>
  </si>
  <si>
    <t>SANTANDER 3057</t>
  </si>
  <si>
    <t>Suma</t>
  </si>
  <si>
    <t>Derechos a recibir Efectivo y Equivalentes y Bienes o Servicios a Recibir</t>
  </si>
  <si>
    <t>Por tipo de contribución se informará el monto que se encuentre pendiente de cobro y por recuperar de hasta cinco ejercicios anteriores, asimismo se deberán considerar los montos sujetos a algún tipo de juicio con una antigüedad mayor a la señalada y la factibilidad de cobro.</t>
  </si>
  <si>
    <t>Concepto</t>
  </si>
  <si>
    <t>CUENTAS POR COBRAR A CORTO PLAZO</t>
  </si>
  <si>
    <t>DEUDORES DIVERSOS POR COBRAR A CORTO PLAZO</t>
  </si>
  <si>
    <t>INGRESOS POR RECUPERAR A CORTO PLAZO</t>
  </si>
  <si>
    <t xml:space="preserve">DEUDORES POR ANTICIPOS  DE LA TESORERIA A CORTO PLAZO</t>
  </si>
  <si>
    <t>Bienes Muebles, Inmuebles e Intangibles</t>
  </si>
  <si>
    <t>Bienes Muebles, Intangibles y Depreciaciones</t>
  </si>
  <si>
    <t>Se integra de la siguiente manera:</t>
  </si>
  <si>
    <t>MOBILIARIO Y EQUIPO DE ADMINISTRACIÓN</t>
  </si>
  <si>
    <t>MOBILIARIO Y EQUIPO EDUCACIONAL Y RECREATIVO</t>
  </si>
  <si>
    <t>EQUIPO E INSTRUMENTAL MEDICO Y DE LABORATORIO</t>
  </si>
  <si>
    <t>VEHÍCULOS Y EQUIPO DE TRANSPORTE</t>
  </si>
  <si>
    <t>EQUIPO DE DEFENSA Y SEGURIDAD</t>
  </si>
  <si>
    <t>MAQUINARIA, OTROS EQUIPOS Y HERRAMIENTAS</t>
  </si>
  <si>
    <t>Subtotal BIENES MUEBLES</t>
  </si>
  <si>
    <t>SOFTWARE</t>
  </si>
  <si>
    <t>Subtotal ACTIVOS INTANGIBLES</t>
  </si>
  <si>
    <t>DEPRECIACIÓN ACUMULADA DE BIENES MUEBLES</t>
  </si>
  <si>
    <t>Subtotal DEPRECIACIÓN, DETERIORO Y AMORTIZACIÓN ACUMULADA DE BIENES</t>
  </si>
  <si>
    <t>Pasivo</t>
  </si>
  <si>
    <t>Este género se compone de dos grupos, el Pasivo Circulante y el Pasivo No Circulante, en éstos inciden pasivos derivados de operaciones por servicios personales, cuentas por pagar por operaciones presupuestarias devengadas y contabilizadas al 31 de diciembre del ejercicio correspondiente; pasivos por obligaciones laborales, a continuación se presenta la integración del pasivo:</t>
  </si>
  <si>
    <t>PASIVO CIRCULANTE</t>
  </si>
  <si>
    <t>PASIVO NO CIRCULANTE</t>
  </si>
  <si>
    <t>Suma de Pasivo</t>
  </si>
  <si>
    <t>Pasivo Circulante</t>
  </si>
  <si>
    <t>Destacan entre las principales partidas del Pasivo Circulante las siguientes:</t>
  </si>
  <si>
    <t>Importe</t>
  </si>
  <si>
    <t>SERVICIOS PERSONALES POR PAGAR A CORTO PLAZO</t>
  </si>
  <si>
    <t>PROVEEDORES POR PAGAR A CORTO PLAZO</t>
  </si>
  <si>
    <t>RETENCIONES Y CONTRIBUCIONES POR PAGAR A CORTO PLAZO</t>
  </si>
  <si>
    <t>OTRAS CUENTAS POR PAGAR A CORTO PLAZO</t>
  </si>
  <si>
    <t>Suma PASIVO CIRCULANTE</t>
  </si>
  <si>
    <t>Servicios Personales por Pagar a Corto Plazo</t>
  </si>
  <si>
    <t xml:space="preserve">El importe de esta cuenta esta constituido principalmente por: Aportaciones de Seguridad Social (patronal), mismas que se pagan en el mes de diciembre del 2023. </t>
  </si>
  <si>
    <t>Retenciones por Pagar a Corto Plazo</t>
  </si>
  <si>
    <t>El importe de esta cuenta esta constituido principalmente por: Retenciones de ISR por Sueldos y Salarios y Honorarios y retenciones derivadas de aportaciones de seguridad social (Trabajadores) mismas que se liquidan en el mes de Enero del 2024.</t>
  </si>
  <si>
    <t>Proveedores por Pagar a Corto Plazo</t>
  </si>
  <si>
    <r xmlns="http://schemas.openxmlformats.org/spreadsheetml/2006/main">
      <t xml:space="preserve">Representa los adeudos con proveedores derivados de operaciones de </t>
    </r>
    <r xmlns="http://schemas.openxmlformats.org/spreadsheetml/2006/main">
      <rPr>
        <b/>
        <i/>
        <sz val="9"/>
        <color theme="1"/>
        <rFont val="Arial"/>
        <family val="2"/>
      </rPr>
      <t>ENTE/INSTITUTO</t>
    </r>
    <r xmlns="http://schemas.openxmlformats.org/spreadsheetml/2006/main">
      <rPr>
        <sz val="9"/>
        <color theme="1"/>
        <rFont val="Arial"/>
        <family val="2"/>
      </rPr>
      <t>, con vencimiento menor o igual a doce meses.</t>
    </r>
  </si>
  <si>
    <r xmlns="http://schemas.openxmlformats.org/spreadsheetml/2006/main">
      <t xml:space="preserve">II)    </t>
    </r>
    <r xmlns="http://schemas.openxmlformats.org/spreadsheetml/2006/main">
      <rPr>
        <b/>
        <sz val="7"/>
        <rFont val="Times New Roman"/>
        <family val="1"/>
      </rPr>
      <t/>
    </r>
  </si>
  <si>
    <t>NOTAS AL ESTADO DE ACTIVIDADES</t>
  </si>
  <si>
    <t>Ingresos de Gestión</t>
  </si>
  <si>
    <t>PRODUCTOS</t>
  </si>
  <si>
    <t>Subtotal Productos</t>
  </si>
  <si>
    <t>CONVENIOS</t>
  </si>
  <si>
    <t>Subtotal Convenios</t>
  </si>
  <si>
    <t>TRANSFERENCIAS Y ASIGNACIONES</t>
  </si>
  <si>
    <t>Subtotal Transferencias y Asignaciones</t>
  </si>
  <si>
    <t>OTROS INGRESOS Y BENEFICIOS VARIOS</t>
  </si>
  <si>
    <t>Subtotal Otros Ingresos y Beneficios Varios</t>
  </si>
  <si>
    <t>Gastos y Otras Pérdidas:</t>
  </si>
  <si>
    <t>1.</t>
  </si>
  <si>
    <t>Explicar aquellas cuentas de gastos de funcionamiento, transferencias, subsidios y otras ayudas, participaciones y aportaciones, otros gastos y pérdidas extraordinarias, así como los ingresos y gastos extraordinarios, que en lo individual representen el 10% o más del total de los gastos.</t>
  </si>
  <si>
    <t>GASTOS DE FUNCIONAMIENTO</t>
  </si>
  <si>
    <t>TRANSFERENCIAS POR PAGAR A CARTO PLAZO</t>
  </si>
  <si>
    <t>OTROS GASTOS Y PÉRDIDAS EXTRAORDINARIAS</t>
  </si>
  <si>
    <t>Suma de GASTOS Y OTRAS PÉRDIDAS</t>
  </si>
  <si>
    <t>A su vez se presentan aquellos rubros que en forma individual representan el 8.0% o más del total de los gastos:</t>
  </si>
  <si>
    <t>%</t>
  </si>
  <si>
    <t>REMUNERACIONES AL PERSONAL DE CARÁCTER PERMANENTE</t>
  </si>
  <si>
    <t>REMUNERACIONES AL PERSONAL DE CARÁCTER TRANSITORIO</t>
  </si>
  <si>
    <t>REMUNERACIONES ADICIONALES ESPECIALES</t>
  </si>
  <si>
    <t>SERVICIOS PROFESIONALES, CIENTIFICOS Y TECNICOS Y OTROS SERVICIOS</t>
  </si>
  <si>
    <t xml:space="preserve">IV)   </t>
  </si>
  <si>
    <t>NOTAS AL ESTADO DE FLUJOS DE EFECTIVO</t>
  </si>
  <si>
    <t>Efectivo y equivalentes</t>
  </si>
  <si>
    <t>EFECTIVO</t>
  </si>
  <si>
    <t>BANCOS/TESORERÍA</t>
  </si>
  <si>
    <t>Total de EFECTIVO Y EQUIVALENTES</t>
  </si>
  <si>
    <t xml:space="preserve">V) </t>
  </si>
  <si>
    <t>CONCILIACIÓN ENTRE LOS INGRESOS PRESUPUESTARIOS Y CONTABLES, ASÍ COMO ENTRE LOS EGRESOS PRESUPUESTARIOS Y LOS GASTOS CONTABLES</t>
  </si>
  <si>
    <t>Instituto Municipal de las Mujeres</t>
  </si>
  <si>
    <t>Conciliación entre los Ingresos Presupuestarios y Contables</t>
  </si>
  <si>
    <t>Correspondiente del 01 de enero al 31 de diciembre de 2023</t>
  </si>
  <si>
    <t>(Cifras en pesos)</t>
  </si>
  <si>
    <t>1. Ingresos Presupuestarios</t>
  </si>
  <si>
    <t>2. Más ingresos contables no presupuestarios</t>
  </si>
  <si>
    <t xml:space="preserve">2.1 Ingresos Financieros </t>
  </si>
  <si>
    <t>2.2 Incremento por Variación de Inventarios</t>
  </si>
  <si>
    <t>2.3 Disminución del exceso de estimaciones por pérdida o deterioro u obsolescencia</t>
  </si>
  <si>
    <t>2.4 Disminución del exceso de provisiones</t>
  </si>
  <si>
    <t>2.5 Otros ingresos y beneficios varios</t>
  </si>
  <si>
    <t xml:space="preserve"> 2.6 Otros ingresos contables no presupuestarios</t>
  </si>
  <si>
    <t>3. Menos ingresos presupuestarios no contables</t>
  </si>
  <si>
    <t>3.1 Aprovechamientos Patrimoniales</t>
  </si>
  <si>
    <t>3.2 Ingresos derivados de financiamientos</t>
  </si>
  <si>
    <t>3.3 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</si>
  <si>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</si>
  <si>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</si>
  <si>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</si>
  <si>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</si>
  <si>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 xml:space="preserve">2.1 Materias Primas y Materiales de Producción y Comercialización </t>
  </si>
  <si>
    <t>2.2 Materiales y Suministros</t>
  </si>
  <si>
    <t>2.3 Mobiliario y Equipo de Administración</t>
  </si>
  <si>
    <t xml:space="preserve">2.4 Mobiliario y Equipo Educacional y Recreativo </t>
  </si>
  <si>
    <t xml:space="preserve">2.5 Equipo e Instrumental Médico y de Laboratorio </t>
  </si>
  <si>
    <t xml:space="preserve">2.6 Vehículos y Equipo de Transporte </t>
  </si>
  <si>
    <t xml:space="preserve">2.7 Equipo de Defensa y Seguridad </t>
  </si>
  <si>
    <t xml:space="preserve">2.8 Maquinaria, Otros Equipos y Herramientas </t>
  </si>
  <si>
    <t xml:space="preserve">2.9 Activos Biológicos </t>
  </si>
  <si>
    <t xml:space="preserve">2.10 Bienes Inmuebles </t>
  </si>
  <si>
    <t xml:space="preserve">2.11 Activos Intangibles </t>
  </si>
  <si>
    <t>2.12 Obra Pública en Bienes de Dominio Público</t>
  </si>
  <si>
    <t xml:space="preserve">2.13 Obra Pública en Bienes Propios </t>
  </si>
  <si>
    <t xml:space="preserve">2.14 Acciones y Participaciones de Capital </t>
  </si>
  <si>
    <t xml:space="preserve">2.15 Compra de Títulos y Valores </t>
  </si>
  <si>
    <t xml:space="preserve">2.16 Concesión de Préstamos </t>
  </si>
  <si>
    <t xml:space="preserve">2.17 Inversiones en Fideicomisos, Mandatos y Otros Análogos </t>
  </si>
  <si>
    <t xml:space="preserve">2.18 Provisiones para Contingencias y Otras Erogaciones Especiales </t>
  </si>
  <si>
    <t xml:space="preserve">2.19 Amortización de la Deuda Pública </t>
  </si>
  <si>
    <t xml:space="preserve">2.20 Adeudos de Ejercicios Fiscales Anteriores (ADEFAS) </t>
  </si>
  <si>
    <t>2.21 Otros Egresos Presupuestales No Contables</t>
  </si>
  <si>
    <t>3. Más Gasto Contables No Presupuestales</t>
  </si>
  <si>
    <t>3.1 Estimaciones, Depreciaciones, Deterioros, Obsolescencia y Amortizaciones</t>
  </si>
  <si>
    <t>3.2 Provisiones</t>
  </si>
  <si>
    <t>3.3 Disminución de inventarios</t>
  </si>
  <si>
    <t>3.4 Aumento por insuficiencia de estimaciones por pérdida o deterioro u obsolescencia</t>
  </si>
  <si>
    <t>3.5 Aumento por insuficiencia de provisiones</t>
  </si>
  <si>
    <t>3.6 Otros Gastos</t>
  </si>
  <si>
    <t>3.7 Otros Gastos Contables No Presupuestales</t>
  </si>
  <si>
    <t>4. Total de Gasto Contable (4 = 1 - 2 + 3)</t>
  </si>
  <si>
    <t>"Bajo protesta de decir verdad declaramos que los Estados Financieros y sus Notas, son razonablemente correctos y son responsabilidad del emisor"</t>
  </si>
  <si>
    <t>C.P. Lydia Alicia Terrazas Lara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</si>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</sst>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&quot;$&quot;\ #,###,###.00"/>
    <numFmt numFmtId="166" formatCode="General_)"/>
    <numFmt numFmtId="167" formatCode="&quot;$&quot;#,##0.00"/>
  </numFmts>
  <fonts count="31">
    <font>
      <sz val="10"/>
      <color rgb="FF000000"/>
      <name val="Times New Roman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name val="Arial"/>
      <family val="2"/>
    </font>
    <font>
      <sz val="9"/>
      <color theme="1"/>
      <name val="Symbol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b/>
      <sz val="12"/>
      <color theme="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theme="0"/>
      <name val="Times New Roman"/>
      <family val="1"/>
    </font>
    <font>
      <b/>
      <sz val="14"/>
      <color theme="0"/>
      <name val="Calibri"/>
      <family val="2"/>
      <scheme val="minor"/>
    </font>
    <font>
      <sz val="11"/>
      <color theme="0"/>
      <name val="Times New Roman"/>
      <family val="1"/>
    </font>
    <font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6.5"/>
      <color indexed="8"/>
      <name val="Arial"/>
      <family val="2"/>
    </font>
    <font>
      <sz val="6.5"/>
      <color indexed="8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6"/>
      </top>
      <bottom/>
      <diagonal/>
    </border>
  </borders>
  <cellStyleXfs count="12">
    <xf numFmtId="0" fontId="0" fillId="0" borderId="0"/>
    <xf numFmtId="166" fontId="19" fillId="0" borderId="0"/>
    <xf numFmtId="0" fontId="15" fillId="0" borderId="0">
      <alignment vertical="top"/>
      <protection locked="0"/>
    </xf>
    <xf numFmtId="43" fontId="18" fillId="0" borderId="0"/>
    <xf numFmtId="43" fontId="17" fillId="0" borderId="0"/>
    <xf numFmtId="43" fontId="1" fillId="0" borderId="0"/>
    <xf numFmtId="164" fontId="17" fillId="0" borderId="0"/>
    <xf numFmtId="44" fontId="17" fillId="0" borderId="0"/>
    <xf numFmtId="0" fontId="19" fillId="0" borderId="0"/>
    <xf numFmtId="0" fontId="17" fillId="0" borderId="0"/>
    <xf numFmtId="0" fontId="1" fillId="0" borderId="0"/>
    <xf numFmtId="9" fontId="17" fillId="0" borderId="0"/>
  </cellStyleXfs>
  <cellXfs count="268">
    <xf numFmtId="0" applyNumberFormat="1" fontId="0" applyFont="1" fillId="0" applyFill="1" borderId="0" applyBorder="1" xfId="0" applyProtection="1"/>
    <xf numFmtId="166" applyNumberFormat="1" fontId="19" applyFont="1" fillId="0" applyFill="1" borderId="0" applyBorder="1" xfId="1" applyProtection="1"/>
    <xf numFmtId="0" applyNumberFormat="1" fontId="15" applyFont="1" fillId="0" applyFill="1" borderId="0" applyBorder="1" xfId="2" applyAlignment="1">
      <alignment vertical="top"/>
      <protection locked="0"/>
    </xf>
    <xf numFmtId="43" applyNumberFormat="1" fontId="18" applyFont="1" fillId="0" applyFill="1" borderId="0" applyBorder="1" xfId="3" applyProtection="1"/>
    <xf numFmtId="43" applyNumberFormat="1" fontId="17" applyFont="1" fillId="0" applyFill="1" borderId="0" applyBorder="1" xfId="4" applyProtection="1"/>
    <xf numFmtId="43" applyNumberFormat="1" fontId="1" applyFont="1" fillId="0" applyFill="1" borderId="0" applyBorder="1" xfId="5" applyProtection="1"/>
    <xf numFmtId="164" applyNumberFormat="1" fontId="17" applyFont="1" fillId="0" applyFill="1" borderId="0" applyBorder="1" xfId="6" applyProtection="1"/>
    <xf numFmtId="44" applyNumberFormat="1" fontId="17" applyFont="1" fillId="0" applyFill="1" borderId="0" applyBorder="1" xfId="7" applyProtection="1"/>
    <xf numFmtId="0" applyNumberFormat="1" fontId="19" applyFont="1" fillId="0" applyFill="1" borderId="0" applyBorder="1" xfId="8" applyProtection="1"/>
    <xf numFmtId="0" applyNumberFormat="1" fontId="17" applyFont="1" fillId="0" applyFill="1" borderId="0" applyBorder="1" xfId="9" applyProtection="1"/>
    <xf numFmtId="0" applyNumberFormat="1" fontId="1" applyFont="1" fillId="0" applyFill="1" borderId="0" applyBorder="1" xfId="10" applyProtection="1"/>
    <xf numFmtId="9" applyNumberFormat="1" fontId="17" applyFont="1" fillId="0" applyFill="1" borderId="0" applyBorder="1" xfId="11" applyProtection="1"/>
    <xf numFmtId="0" applyNumberFormat="1" fontId="2" applyFont="1" fillId="0" applyFill="1" borderId="0" applyBorder="1" xfId="0" applyProtection="1" applyAlignment="1">
      <alignment horizontal="left" vertical="top"/>
    </xf>
    <xf numFmtId="0" applyNumberFormat="1" fontId="3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3" applyFont="1" fillId="0" applyFill="1" borderId="0" applyBorder="1" xfId="0" applyProtection="1" applyAlignment="1">
      <alignment horizontal="center"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 wrapText="1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3" applyFont="1" fillId="0" applyFill="1" borderId="0" applyBorder="1" xfId="0" applyProtection="1" applyAlignment="1">
      <alignment horizontal="left"/>
    </xf>
    <xf numFmtId="0" applyNumberFormat="1" fontId="2" applyFont="1" fillId="0" applyFill="1" borderId="0" applyBorder="1" xfId="0" applyProtection="1" applyAlignment="1">
      <alignment horizontal="left"/>
    </xf>
    <xf numFmtId="0" applyNumberFormat="1" fontId="5" applyFont="1" fillId="0" applyFill="1" borderId="0" applyBorder="1" xfId="0" applyProtection="1" applyAlignment="1">
      <alignment vertical="top" wrapText="1"/>
    </xf>
    <xf numFmtId="0" applyNumberFormat="1" fontId="7" applyFont="1" fillId="0" applyFill="1" borderId="0" applyBorder="1" xfId="0" applyProtection="1" applyAlignment="1">
      <alignment horizontal="left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/>
    </xf>
    <xf numFmtId="0" applyNumberFormat="1" fontId="7" applyFont="1" fillId="0" applyFill="1" borderId="0" applyBorder="1" xfId="0" applyProtection="1" applyAlignment="1">
      <alignment horizontal="left"/>
    </xf>
    <xf numFmtId="49" applyNumberFormat="1" fontId="2" applyFont="1" fillId="0" applyFill="1" borderId="0" applyBorder="1" xfId="0" applyProtection="1" applyAlignment="1">
      <alignment vertical="top" wrapText="1"/>
    </xf>
    <xf numFmtId="49" applyNumberFormat="1" fontId="7" applyFont="1" fillId="0" applyFill="1" borderId="0" applyBorder="1" xfId="0" applyProtection="1" applyAlignment="1">
      <alignment horizontal="left" vertical="top"/>
    </xf>
    <xf numFmtId="49" applyNumberFormat="1" fontId="5" applyFont="1" fillId="0" applyFill="1" borderId="0" applyBorder="1" xfId="0" applyProtection="1" applyAlignment="1">
      <alignment horizontal="left" vertical="top"/>
    </xf>
    <xf numFmtId="49" applyNumberFormat="1" fontId="3" applyFont="1" fillId="0" applyFill="1" borderId="0" applyBorder="1" xfId="0" applyProtection="1" applyAlignment="1">
      <alignment vertical="top"/>
    </xf>
    <xf numFmtId="49" applyNumberFormat="1" fontId="3" applyFont="1" fillId="0" applyFill="1" borderId="0" applyBorder="1" xfId="0" applyProtection="1" applyAlignment="1">
      <alignment horizontal="left" vertical="top"/>
    </xf>
    <xf numFmtId="49" applyNumberFormat="1" fontId="2" applyFont="1" fillId="0" applyFill="1" borderId="0" applyBorder="1" xfId="0" applyProtection="1" applyAlignment="1">
      <alignment vertical="top"/>
    </xf>
    <xf numFmtId="49" applyNumberFormat="1" fontId="7" applyFont="1" fillId="0" applyFill="1" borderId="0" applyBorder="1" xfId="0" applyProtection="1" applyAlignment="1">
      <alignment vertical="top"/>
    </xf>
    <xf numFmtId="0" applyNumberFormat="1" fontId="10" applyFont="1" fillId="0" applyFill="1" borderId="0" applyBorder="1" xfId="0" applyProtection="1" applyAlignment="1">
      <alignment horizontal="left" vertical="top"/>
    </xf>
    <xf numFmtId="0" applyNumberFormat="1" fontId="8" applyFont="1" fillId="0" applyFill="1" borderId="0" applyBorder="1" xfId="0" applyProtection="1" applyAlignment="1">
      <alignment horizontal="left" vertical="top"/>
    </xf>
    <xf numFmtId="0" applyNumberFormat="1" fontId="11" applyFont="1" fillId="0" applyFill="1" borderId="0" applyBorder="1" xfId="0" applyProtection="1" applyAlignment="1">
      <alignment horizontal="center"/>
    </xf>
    <xf numFmtId="0" applyNumberFormat="1" fontId="12" applyFont="1" fillId="0" applyFill="1" borderId="0" applyBorder="1" xfId="0" applyProtection="1"/>
    <xf numFmtId="0" applyNumberFormat="1" fontId="12" applyFont="1" fillId="0" applyFill="1" borderId="0" applyBorder="1" xfId="0" applyProtection="1"/>
    <xf numFmtId="0" applyNumberFormat="1" fontId="10" applyFont="1" fillId="0" applyFill="1" borderId="0" applyBorder="1" xfId="0" applyProtection="1" applyAlignment="1">
      <alignment vertical="top" wrapText="1"/>
    </xf>
    <xf numFmtId="49" applyNumberFormat="1" fontId="10" applyFont="1" fillId="0" applyFill="1" borderId="0" applyBorder="1" xfId="0" applyProtection="1" applyAlignment="1">
      <alignment vertical="top" wrapText="1"/>
    </xf>
    <xf numFmtId="0" applyNumberFormat="1" fontId="13" applyFont="1" fillId="0" applyFill="1" borderId="0" applyBorder="1" xfId="0" applyProtection="1"/>
    <xf numFmtId="49" applyNumberFormat="1" fontId="12" applyFont="1" fillId="0" applyFill="1" borderId="0" applyBorder="1" xfId="0" applyProtection="1" applyAlignment="1">
      <alignment horizontal="right"/>
    </xf>
    <xf numFmtId="4" applyNumberFormat="1" fontId="12" applyFont="1" fillId="0" applyFill="1" borderId="0" applyBorder="1" xfId="0" applyProtection="1"/>
    <xf numFmtId="0" applyNumberFormat="1" fontId="12" applyFont="1" fillId="0" applyFill="1" borderId="0" applyBorder="1" xfId="0" applyProtection="1" applyAlignment="1">
      <alignment vertical="center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7" applyFont="1" fillId="0" applyFill="1" borderId="0" applyBorder="1" xfId="0" applyProtection="1" applyAlignment="1">
      <alignment horizontal="center"/>
    </xf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horizontal="left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2" applyBorder="1" xfId="0" applyProtection="1"/>
    <xf numFmtId="0" applyNumberFormat="1" fontId="13" applyFont="1" fillId="0" applyFill="1" borderId="0" applyBorder="1" xfId="0" applyProtection="1" applyAlignment="1">
      <alignment horizontal="right"/>
    </xf>
    <xf numFmtId="0" applyNumberFormat="1" fontId="13" applyFont="1" fillId="0" applyFill="1" borderId="0" applyBorder="1" xfId="6" applyProtection="1"/>
    <xf numFmtId="0" applyNumberFormat="1" fontId="13" applyFont="1" fillId="0" applyFill="1" borderId="4" applyBorder="1" xfId="0" applyProtection="1"/>
    <xf numFmtId="0" applyNumberFormat="1" fontId="13" applyFont="1" fillId="0" applyFill="1" borderId="3" applyBorder="1" xfId="0" applyProtection="1"/>
    <xf numFmtId="0" applyNumberFormat="1" fontId="12" applyFont="1" fillId="0" applyFill="1" borderId="2" applyBorder="1" xfId="0" applyProtection="1"/>
    <xf numFmtId="43" applyNumberFormat="1" fontId="5" applyFont="1" fillId="0" applyFill="1" borderId="0" applyBorder="1" xfId="0" applyProtection="1" applyAlignment="1">
      <alignment horizontal="left" vertical="top"/>
    </xf>
    <xf numFmtId="3" applyNumberFormat="1" fontId="12" applyFont="1" fillId="2" applyFill="1" borderId="0" applyBorder="1" xfId="0" applyProtection="1" applyAlignment="1">
      <alignment horizontal="right"/>
    </xf>
    <xf numFmtId="3" applyNumberFormat="1" fontId="12" applyFont="1" fillId="2" applyFill="1" borderId="0" applyBorder="1" xfId="0" applyProtection="1" applyAlignment="1">
      <alignment horizontal="right"/>
    </xf>
    <xf numFmtId="3" applyNumberFormat="1" fontId="5" applyFont="1" fillId="0" applyFill="1" borderId="0" applyBorder="1" xfId="0" applyProtection="1" applyAlignment="1">
      <alignment horizontal="right" vertical="center"/>
    </xf>
    <xf numFmtId="3" applyNumberFormat="1" fontId="5" applyFont="1" fillId="0" applyFill="1" borderId="0" applyBorder="1" xfId="0" applyProtection="1" applyAlignment="1">
      <alignment horizontal="right" vertical="center"/>
    </xf>
    <xf numFmtId="3" applyNumberFormat="1" fontId="12" applyFont="1" fillId="0" applyFill="1" borderId="0" applyBorder="1" xfId="0" applyProtection="1" applyAlignment="1">
      <alignment horizontal="right"/>
    </xf>
    <xf numFmtId="3" applyNumberFormat="1" fontId="12" applyFont="1" fillId="0" applyFill="1" borderId="0" applyBorder="1" xfId="0" applyProtection="1" applyAlignment="1">
      <alignment horizontal="right"/>
    </xf>
    <xf numFmtId="0" applyNumberFormat="1" fontId="7" applyFont="1" fillId="0" applyFill="1" borderId="0" applyBorder="1" xfId="0" applyProtection="1" applyAlignment="1">
      <alignment vertical="center"/>
    </xf>
    <xf numFmtId="0" applyNumberFormat="1" fontId="7" applyFont="1" fillId="0" applyFill="1" borderId="14" applyBorder="1" xfId="0" applyProtection="1" applyAlignment="1">
      <alignment vertical="center"/>
    </xf>
    <xf numFmtId="0" applyNumberFormat="1" fontId="10" applyFont="1" fillId="0" applyFill="1" borderId="0" applyBorder="1" xfId="0" applyProtection="1" applyAlignment="1">
      <alignment horizontal="justify" vertical="justify" wrapText="1"/>
    </xf>
    <xf numFmtId="49" applyNumberFormat="1" fontId="14" applyFont="1" fillId="0" applyFill="1" borderId="0" applyBorder="1" xfId="0" applyProtection="1" applyAlignment="1">
      <alignment vertical="top" wrapText="1"/>
    </xf>
    <xf numFmtId="0" applyNumberFormat="1" fontId="5" applyFont="1" fillId="0" applyFill="1" borderId="9" applyBorder="1" xfId="0" applyProtection="1" applyAlignment="1">
      <alignment horizontal="left" vertical="top"/>
    </xf>
    <xf numFmtId="0" applyNumberFormat="1" fontId="12" applyFont="1" fillId="0" applyFill="1" borderId="2" applyBorder="1" xfId="0" applyProtection="1" applyAlignment="1">
      <alignment horizontal="left"/>
    </xf>
    <xf numFmtId="0" applyNumberFormat="1" fontId="12" applyFont="1" fillId="0" applyFill="1" borderId="4" applyBorder="1" xfId="0" applyProtection="1" applyAlignment="1">
      <alignment horizontal="left"/>
    </xf>
    <xf numFmtId="165" applyNumberFormat="1" fontId="12" applyFont="1" fillId="0" applyFill="1" borderId="11" applyBorder="1" xfId="0" applyProtection="1" applyAlignment="1">
      <alignment horizontal="left"/>
    </xf>
    <xf numFmtId="0" applyNumberFormat="1" fontId="12" applyFont="1" fillId="0" applyFill="1" borderId="0" applyBorder="1" xfId="0" applyProtection="1" applyAlignment="1">
      <alignment horizontal="left"/>
    </xf>
    <xf numFmtId="0" applyNumberFormat="1" fontId="23" applyFont="1" fillId="2" applyFill="1" borderId="0" applyBorder="1" xfId="0" applyProtection="1" applyAlignment="1">
      <alignment horizontal="left" vertical="top"/>
    </xf>
    <xf numFmtId="0" applyNumberFormat="1" fontId="20" applyFont="1" fillId="2" applyFill="1" borderId="0" applyBorder="1" xfId="0" applyProtection="1" applyAlignment="1">
      <alignment horizontal="left" vertical="top"/>
    </xf>
    <xf numFmtId="0" applyNumberFormat="1" fontId="20" applyFont="1" fillId="2" applyFill="1" borderId="0" applyBorder="1" xfId="0" applyProtection="1" applyAlignment="1">
      <alignment horizontal="center" vertical="center"/>
    </xf>
    <xf numFmtId="0" applyNumberFormat="1" fontId="25" applyFont="1" fillId="2" applyFill="1" borderId="0" applyBorder="1" xfId="0" applyProtection="1" applyAlignment="1">
      <alignment horizontal="left" vertical="top"/>
    </xf>
    <xf numFmtId="0" applyNumberFormat="1" fontId="21" applyFont="1" fillId="2" applyFill="1" borderId="0" applyBorder="1" xfId="0" applyProtection="1" applyAlignment="1">
      <alignment vertical="center" wrapText="1"/>
    </xf>
    <xf numFmtId="49" applyNumberFormat="1" fontId="21" applyFont="1" fillId="2" applyFill="1" borderId="0" applyBorder="1" xfId="0" applyProtection="1" applyAlignment="1">
      <alignment vertical="center"/>
    </xf>
    <xf numFmtId="0" applyNumberFormat="1" fontId="21" applyFont="1" fillId="2" applyFill="1" borderId="0" applyBorder="1" xfId="0" applyProtection="1" applyAlignment="1">
      <alignment vertical="center"/>
    </xf>
    <xf numFmtId="0" applyNumberFormat="1" fontId="26" applyFont="1" fillId="2" applyFill="1" borderId="0" applyBorder="1" xfId="0" applyProtection="1"/>
    <xf numFmtId="0" applyNumberFormat="1" fontId="27" applyFont="1" fillId="2" applyFill="1" borderId="0" applyBorder="1" xfId="0" applyProtection="1"/>
    <xf numFmtId="0" applyNumberFormat="1" fontId="27" applyFont="1" fillId="2" applyFill="1" borderId="0" applyBorder="1" xfId="0" applyProtection="1" applyAlignment="1">
      <alignment vertical="center"/>
    </xf>
    <xf numFmtId="49" applyNumberFormat="1" fontId="27" applyFont="1" fillId="2" applyFill="1" borderId="0" applyBorder="1" xfId="0" applyProtection="1" applyAlignment="1">
      <alignment vertical="center"/>
    </xf>
    <xf numFmtId="49" applyNumberFormat="1" fontId="13" applyFont="1" fillId="0" applyFill="1" borderId="0" applyBorder="1" xfId="0" applyProtection="1" applyAlignment="1">
      <alignment horizontal="right"/>
    </xf>
    <xf numFmtId="164" applyNumberFormat="1" fontId="13" applyFont="1" fillId="0" applyFill="1" borderId="0" applyBorder="1" xfId="6" applyProtection="1"/>
    <xf numFmtId="43" applyNumberFormat="1" fontId="5" applyFont="1" fillId="0" applyFill="1" borderId="0" applyBorder="1" xfId="3" applyProtection="1" applyAlignment="1">
      <alignment horizontal="left" vertical="top"/>
    </xf>
    <xf numFmtId="43" applyNumberFormat="1" fontId="2" applyFont="1" fillId="0" applyFill="1" borderId="0" applyBorder="1" xfId="3" applyProtection="1" applyAlignment="1">
      <alignment vertical="top" wrapText="1"/>
    </xf>
    <xf numFmtId="0" applyNumberFormat="1" fontId="13" applyFont="1" fillId="0" applyFill="1" borderId="11" applyBorder="1" xfId="0" applyProtection="1" applyAlignment="1">
      <alignment horizontal="center"/>
    </xf>
    <xf numFmtId="0" applyNumberFormat="1" fontId="13" applyFont="1" fillId="0" applyFill="1" borderId="0" applyBorder="1" xfId="0" applyProtection="1" applyAlignment="1">
      <alignment horizontal="center"/>
    </xf>
    <xf numFmtId="0" applyNumberFormat="1" fontId="2" applyFont="1" fillId="0" applyFill="1" borderId="0" applyBorder="1" xfId="0" applyAlignment="1">
      <alignment vertical="top" wrapText="1"/>
      <protection locked="0"/>
    </xf>
    <xf numFmtId="0" applyNumberFormat="1" fontId="12" applyFont="1" fillId="0" applyFill="1" borderId="0" applyBorder="1" xfId="0" applyProtection="1" applyAlignment="1">
      <alignment horizontal="center" wrapText="1"/>
    </xf>
    <xf numFmtId="0" applyNumberFormat="1" fontId="0" applyFont="1" fillId="0" applyFill="1" borderId="0" applyBorder="1" xfId="0" applyProtection="1" applyAlignment="1">
      <alignment horizontal="center" wrapText="1"/>
    </xf>
    <xf numFmtId="0" applyNumberFormat="1" fontId="2" applyFont="1" fillId="0" applyFill="1" borderId="0" applyBorder="1" xfId="0" applyAlignment="1">
      <alignment horizontal="center" vertical="top" wrapText="1"/>
      <protection locked="0"/>
    </xf>
    <xf numFmtId="0" applyNumberFormat="1" fontId="0" applyFont="1" fillId="0" applyFill="1" borderId="0" applyBorder="1" xfId="0" applyProtection="1" applyAlignment="1">
      <alignment horizontal="center" vertical="top" wrapText="1"/>
    </xf>
    <xf numFmtId="0" applyNumberFormat="1" fontId="12" applyFont="1" fillId="0" applyFill="1" borderId="0" applyBorder="1" xfId="0" applyAlignment="1">
      <alignment horizontal="center"/>
      <protection locked="0"/>
    </xf>
    <xf numFmtId="0" applyNumberFormat="1" fontId="2" applyFont="1" fillId="0" applyFill="1" borderId="0" applyBorder="1" xfId="0" applyAlignment="1">
      <alignment horizontal="center" vertical="center" wrapText="1"/>
      <protection locked="0"/>
    </xf>
    <xf numFmtId="0" applyNumberFormat="1" fontId="0" applyFont="1" fillId="0" applyFill="1" borderId="0" applyBorder="1" xfId="0" applyProtection="1" applyAlignment="1">
      <alignment vertical="top" wrapText="1"/>
    </xf>
    <xf numFmtId="43" applyNumberFormat="1" fontId="2" applyFont="1" fillId="0" applyFill="1" borderId="9" applyBorder="1" xfId="3">
      <protection locked="0"/>
    </xf>
    <xf numFmtId="0" applyNumberFormat="1" fontId="2" applyFont="1" fillId="0" applyFill="1" borderId="9" applyBorder="1" xfId="0" applyProtection="1"/>
    <xf numFmtId="0" applyNumberFormat="1" fontId="0" applyFont="1" fillId="0" applyFill="1" borderId="9" applyBorder="1" xfId="0" applyProtection="1"/>
    <xf numFmtId="0" applyNumberFormat="1" fontId="2" applyFont="1" fillId="0" applyFill="1" borderId="9" applyBorder="1" xfId="0" applyAlignment="1">
      <alignment vertical="top" wrapText="1"/>
      <protection locked="0"/>
    </xf>
    <xf numFmtId="7" applyNumberFormat="1" fontId="28" applyFont="1" fillId="0" applyFill="1" borderId="0" applyBorder="1" xfId="0" applyProtection="1" applyAlignment="1">
      <alignment vertical="top" wrapText="1"/>
    </xf>
    <xf numFmtId="165" applyNumberFormat="1" fontId="5" applyFont="1" fillId="0" applyFill="1" borderId="0" applyBorder="1" xfId="0" applyProtection="1" applyAlignment="1">
      <alignment horizontal="left" vertical="top"/>
    </xf>
    <xf numFmtId="0" applyNumberFormat="1" fontId="13" applyFont="1" fillId="0" applyFill="1" borderId="0" applyBorder="1" xfId="0" applyProtection="1"/>
    <xf numFmtId="2" applyNumberFormat="1" fontId="8" applyFont="1" fillId="0" applyFill="1" borderId="0" applyBorder="1" xfId="0" applyProtection="1" applyAlignment="1">
      <alignment horizontal="left" vertical="top"/>
    </xf>
    <xf numFmtId="4" applyNumberFormat="1" fontId="7" applyFont="1" fillId="3" applyFill="1" borderId="1" applyBorder="1" xfId="0" applyProtection="1" applyAlignment="1">
      <alignment horizontal="right" vertical="center"/>
    </xf>
    <xf numFmtId="4" applyNumberFormat="1" fontId="12" applyFont="1" fillId="0" applyFill="1" borderId="0" applyBorder="1" xfId="0" applyProtection="1" applyAlignment="1">
      <alignment horizontal="right"/>
    </xf>
    <xf numFmtId="4" applyNumberFormat="1" fontId="12" applyFont="1" fillId="0" applyFill="1" borderId="1" applyBorder="1" xfId="0" applyProtection="1" applyAlignment="1">
      <alignment horizontal="right"/>
    </xf>
    <xf numFmtId="4" applyNumberFormat="1" fontId="7" applyFont="1" fillId="0" applyFill="1" borderId="1" applyBorder="1" xfId="0" applyProtection="1" applyAlignment="1">
      <alignment horizontal="right" vertical="center"/>
    </xf>
    <xf numFmtId="4" applyNumberFormat="1" fontId="5" applyFont="1" fillId="0" applyFill="1" borderId="1" applyBorder="1" xfId="0" applyProtection="1" applyAlignment="1">
      <alignment horizontal="right" vertical="center"/>
    </xf>
    <xf numFmtId="4" applyNumberFormat="1" fontId="12" applyFont="1" fillId="0" applyFill="1" borderId="0" applyBorder="1" xfId="0" applyProtection="1" applyAlignment="1">
      <alignment horizontal="right" vertical="center" wrapText="1"/>
    </xf>
    <xf numFmtId="0" applyNumberFormat="1" fontId="5" applyFont="1" fillId="0" applyFill="1" borderId="0" applyBorder="1" xfId="0" applyProtection="1" applyAlignment="1">
      <alignment horizontal="left" vertical="top"/>
    </xf>
    <xf numFmtId="43" applyNumberFormat="1" fontId="28" applyFont="1" fillId="0" applyFill="1" borderId="0" applyBorder="1" xfId="3" applyProtection="1" applyAlignment="1">
      <alignment horizontal="right" vertical="top" wrapText="1"/>
    </xf>
    <xf numFmtId="43" applyNumberFormat="1" fontId="8" applyFont="1" fillId="0" applyFill="1" borderId="0" applyBorder="1" xfId="3" applyProtection="1" applyAlignment="1">
      <alignment horizontal="left" vertical="top"/>
    </xf>
    <xf numFmtId="0" applyNumberFormat="1" fontId="7" applyFont="1" fillId="3" applyFill="1" borderId="0" applyBorder="1" xfId="0" applyProtection="1" applyAlignment="1">
      <alignment horizontal="center" vertical="center"/>
    </xf>
    <xf numFmtId="4" applyNumberFormat="1" fontId="7" applyFont="1" fillId="3" applyFill="1" borderId="0" applyBorder="1" xfId="0" applyProtection="1" applyAlignment="1">
      <alignment horizontal="right" vertical="center"/>
    </xf>
    <xf numFmtId="165" applyNumberFormat="1" fontId="12" applyFont="1" fillId="0" applyFill="1" borderId="11" applyBorder="1" xfId="0" applyProtection="1" applyAlignment="1">
      <alignment horizontal="left"/>
    </xf>
    <xf numFmtId="0" applyNumberFormat="1" fontId="12" applyFont="1" fillId="0" applyFill="1" borderId="0" applyBorder="1" xfId="0" applyProtection="1" applyAlignment="1">
      <alignment horizontal="left"/>
    </xf>
    <xf numFmtId="167" applyNumberFormat="1" fontId="30" applyFont="1" fillId="0" applyFill="1" borderId="1" applyBorder="1" xfId="0" applyProtection="1"/>
    <xf numFmtId="167" applyNumberFormat="1" fontId="5" applyFont="1" fillId="0" applyFill="1" borderId="23" applyBorder="1" xfId="0" applyProtection="1"/>
    <xf numFmtId="167" applyNumberFormat="1" fontId="5" applyFont="1" fillId="0" applyFill="1" borderId="1" applyBorder="1" xfId="0" applyProtection="1"/>
    <xf numFmtId="167" applyNumberFormat="1" fontId="7" applyFont="1" fillId="0" applyFill="1" borderId="23" applyBorder="1" xfId="0" applyProtection="1"/>
    <xf numFmtId="0" applyNumberFormat="1" fontId="12" applyFont="1" fillId="0" applyFill="1" borderId="2" applyBorder="1" xfId="0" applyProtection="1" applyAlignment="1">
      <alignment horizontal="left"/>
    </xf>
    <xf numFmtId="0" applyNumberFormat="1" fontId="12" applyFont="1" fillId="0" applyFill="1" borderId="4" applyBorder="1" xfId="0" applyProtection="1" applyAlignment="1">
      <alignment horizontal="left"/>
    </xf>
    <xf numFmtId="0" applyNumberFormat="1" fontId="12" applyFont="1" fillId="0" applyFill="1" borderId="3" applyBorder="1" xfId="0" applyProtection="1" applyAlignment="1">
      <alignment horizontal="left"/>
    </xf>
    <xf numFmtId="43" applyNumberFormat="1" fontId="12" applyFont="1" fillId="0" applyFill="1" borderId="2" applyBorder="1" xfId="3" applyProtection="1"/>
    <xf numFmtId="43" applyNumberFormat="1" fontId="12" applyFont="1" fillId="0" applyFill="1" borderId="4" applyBorder="1" xfId="3" applyProtection="1"/>
    <xf numFmtId="43" applyNumberFormat="1" fontId="12" applyFont="1" fillId="0" applyFill="1" borderId="3" applyBorder="1" xfId="3" applyProtection="1"/>
    <xf numFmtId="9" applyNumberFormat="1" fontId="12" applyFont="1" fillId="0" applyFill="1" borderId="2" applyBorder="1" xfId="0" applyProtection="1"/>
    <xf numFmtId="9" applyNumberFormat="1" fontId="12" applyFont="1" fillId="0" applyFill="1" borderId="4" applyBorder="1" xfId="0" applyProtection="1"/>
    <xf numFmtId="9" applyNumberFormat="1" fontId="12" applyFont="1" fillId="0" applyFill="1" borderId="3" applyBorder="1" xfId="0" applyProtection="1"/>
    <xf numFmtId="43" applyNumberFormat="1" fontId="12" applyFont="1" fillId="0" applyFill="1" borderId="2" applyBorder="1" xfId="3" applyProtection="1" applyAlignment="1">
      <alignment horizontal="center"/>
    </xf>
    <xf numFmtId="43" applyNumberFormat="1" fontId="12" applyFont="1" fillId="0" applyFill="1" borderId="4" applyBorder="1" xfId="3" applyProtection="1" applyAlignment="1">
      <alignment horizontal="center"/>
    </xf>
    <xf numFmtId="43" applyNumberFormat="1" fontId="12" applyFont="1" fillId="0" applyFill="1" borderId="3" applyBorder="1" xfId="3" applyProtection="1" applyAlignment="1">
      <alignment horizontal="center"/>
    </xf>
    <xf numFmtId="0" applyNumberFormat="1" fontId="12" applyFont="1" fillId="0" applyFill="1" borderId="0" applyBorder="1" xfId="0" applyProtection="1" applyAlignment="1">
      <alignment horizontal="center" wrapText="1"/>
    </xf>
    <xf numFmtId="0" applyNumberFormat="1" fontId="5" applyFont="1" fillId="0" applyFill="1" borderId="0" applyBorder="1" xfId="0" applyProtection="1" applyAlignment="1">
      <alignment horizontal="left" vertical="top" wrapText="1"/>
    </xf>
    <xf numFmtId="0" applyNumberFormat="1" fontId="13" applyFont="1" fillId="0" applyFill="1" borderId="2" applyBorder="1" xfId="0" applyProtection="1" applyAlignment="1">
      <alignment horizontal="right"/>
    </xf>
    <xf numFmtId="0" applyNumberFormat="1" fontId="13" applyFont="1" fillId="0" applyFill="1" borderId="4" applyBorder="1" xfId="0" applyProtection="1" applyAlignment="1">
      <alignment horizontal="right"/>
    </xf>
    <xf numFmtId="0" applyNumberFormat="1" fontId="13" applyFont="1" fillId="0" applyFill="1" borderId="3" applyBorder="1" xfId="0" applyProtection="1" applyAlignment="1">
      <alignment horizontal="right"/>
    </xf>
    <xf numFmtId="0" applyNumberFormat="1" fontId="12" applyFont="1" fillId="0" applyFill="1" borderId="1" applyBorder="1" xfId="0" applyProtection="1"/>
    <xf numFmtId="0" applyNumberFormat="1" fontId="13" applyFont="1" fillId="0" applyFill="1" borderId="1" applyBorder="1" xfId="0" applyProtection="1" applyAlignment="1">
      <alignment horizontal="right"/>
    </xf>
    <xf numFmtId="0" applyNumberFormat="1" fontId="12" applyFont="1" fillId="0" applyFill="1" borderId="0" applyBorder="1" xfId="9" applyProtection="1" applyAlignment="1">
      <alignment horizontal="justify" vertical="justify" wrapText="1"/>
    </xf>
    <xf numFmtId="43" applyNumberFormat="1" fontId="13" applyFont="1" fillId="0" applyFill="1" borderId="1" applyBorder="1" xfId="3" applyProtection="1"/>
    <xf numFmtId="165" applyNumberFormat="1" fontId="12" applyFont="1" fillId="0" applyFill="1" borderId="1" applyBorder="1" xfId="0" applyProtection="1"/>
    <xf numFmtId="43" applyNumberFormat="1" fontId="12" applyFont="1" fillId="0" applyFill="1" borderId="1" applyBorder="1" xfId="3" applyProtection="1"/>
    <xf numFmtId="0" applyNumberFormat="1" fontId="12" applyFont="1" fillId="0" applyFill="1" borderId="2" applyBorder="1" xfId="0" applyProtection="1"/>
    <xf numFmtId="0" applyNumberFormat="1" fontId="12" applyFont="1" fillId="0" applyFill="1" borderId="4" applyBorder="1" xfId="0" applyProtection="1"/>
    <xf numFmtId="0" applyNumberFormat="1" fontId="12" applyFont="1" fillId="0" applyFill="1" borderId="3" applyBorder="1" xfId="0" applyProtection="1"/>
    <xf numFmtId="43" applyNumberFormat="1" fontId="13" applyFont="1" fillId="0" applyFill="1" borderId="1" applyBorder="1" xfId="4" applyProtection="1"/>
    <xf numFmtId="7" applyNumberFormat="1" fontId="29" applyFont="1" fillId="0" applyFill="1" borderId="0" applyBorder="1" xfId="0" applyProtection="1" applyAlignment="1">
      <alignment horizontal="right" vertical="top" wrapText="1"/>
    </xf>
    <xf numFmtId="165" applyNumberFormat="1" fontId="12" applyFont="1" fillId="0" applyFill="1" borderId="2" applyBorder="1" xfId="0" applyProtection="1" applyAlignment="1">
      <alignment horizontal="right"/>
    </xf>
    <xf numFmtId="0" applyNumberFormat="1" fontId="12" applyFont="1" fillId="0" applyFill="1" borderId="4" applyBorder="1" xfId="0" applyProtection="1" applyAlignment="1">
      <alignment horizontal="right"/>
    </xf>
    <xf numFmtId="0" applyNumberFormat="1" fontId="12" applyFont="1" fillId="0" applyFill="1" borderId="3" applyBorder="1" xfId="0" applyProtection="1" applyAlignment="1">
      <alignment horizontal="right"/>
    </xf>
    <xf numFmtId="49" applyNumberFormat="1" fontId="13" applyFont="1" fillId="0" applyFill="1" borderId="2" applyBorder="1" xfId="0" applyProtection="1" applyAlignment="1">
      <alignment horizontal="right"/>
    </xf>
    <xf numFmtId="49" applyNumberFormat="1" fontId="13" applyFont="1" fillId="0" applyFill="1" borderId="4" applyBorder="1" xfId="0" applyProtection="1" applyAlignment="1">
      <alignment horizontal="right"/>
    </xf>
    <xf numFmtId="164" applyNumberFormat="1" fontId="13" applyFont="1" fillId="0" applyFill="1" borderId="2" applyBorder="1" xfId="6" applyProtection="1" applyAlignment="1">
      <alignment horizontal="center"/>
    </xf>
    <xf numFmtId="164" applyNumberFormat="1" fontId="13" applyFont="1" fillId="0" applyFill="1" borderId="4" applyBorder="1" xfId="6" applyProtection="1" applyAlignment="1">
      <alignment horizontal="center"/>
    </xf>
    <xf numFmtId="164" applyNumberFormat="1" fontId="13" applyFont="1" fillId="0" applyFill="1" borderId="3" applyBorder="1" xfId="6" applyProtection="1" applyAlignment="1">
      <alignment horizontal="center"/>
    </xf>
    <xf numFmtId="164" applyNumberFormat="1" fontId="13" applyFont="1" fillId="0" applyFill="1" borderId="11" applyBorder="1" xfId="6" applyProtection="1" applyAlignment="1">
      <alignment horizontal="center"/>
    </xf>
    <xf numFmtId="164" applyNumberFormat="1" fontId="13" applyFont="1" fillId="0" applyFill="1" borderId="0" applyBorder="1" xfId="6" applyProtection="1" applyAlignment="1">
      <alignment horizontal="center"/>
    </xf>
    <xf numFmtId="0" applyNumberFormat="1" fontId="13" applyFont="1" fillId="0" applyFill="1" borderId="1" applyBorder="1" xfId="0" applyProtection="1"/>
    <xf numFmtId="0" applyNumberFormat="1" fontId="13" applyFont="1" fillId="0" applyFill="1" borderId="1" applyBorder="1" xfId="0" applyProtection="1" applyAlignment="1">
      <alignment horizontal="center"/>
    </xf>
    <xf numFmtId="0" applyNumberFormat="1" fontId="13" applyFont="1" fillId="0" applyFill="1" borderId="12" applyBorder="1" xfId="0" applyProtection="1" applyAlignment="1">
      <alignment horizontal="center"/>
    </xf>
    <xf numFmtId="0" applyNumberFormat="1" fontId="13" applyFont="1" fillId="0" applyFill="1" borderId="11" applyBorder="1" xfId="0" applyProtection="1" applyAlignment="1">
      <alignment horizontal="center"/>
    </xf>
    <xf numFmtId="165" applyNumberFormat="1" fontId="12" applyFont="1" fillId="0" applyFill="1" borderId="12" applyBorder="1" xfId="0" applyProtection="1"/>
    <xf numFmtId="0" applyNumberFormat="1" fontId="12" applyFont="1" fillId="0" applyFill="1" borderId="12" applyBorder="1" xfId="0" applyProtection="1"/>
    <xf numFmtId="0" applyNumberFormat="1" fontId="12" applyFont="1" fillId="0" applyFill="1" borderId="11" applyBorder="1" xfId="0" applyProtection="1"/>
    <xf numFmtId="0" applyNumberFormat="1" fontId="13" applyFont="1" fillId="0" applyFill="1" borderId="2" applyBorder="1" xfId="0" applyProtection="1" applyAlignment="1">
      <alignment horizontal="center"/>
    </xf>
    <xf numFmtId="0" applyNumberFormat="1" fontId="13" applyFont="1" fillId="0" applyFill="1" borderId="4" applyBorder="1" xfId="0" applyProtection="1" applyAlignment="1">
      <alignment horizontal="center"/>
    </xf>
    <xf numFmtId="0" applyNumberFormat="1" fontId="13" applyFont="1" fillId="0" applyFill="1" borderId="3" applyBorder="1" xfId="0" applyProtection="1" applyAlignment="1">
      <alignment horizontal="center"/>
    </xf>
    <xf numFmtId="49" applyNumberFormat="1" fontId="13" applyFont="1" fillId="4" applyFill="1" borderId="15" applyBorder="1" xfId="0" applyAlignment="1">
      <alignment horizontal="center" vertical="center"/>
      <protection locked="0"/>
    </xf>
    <xf numFmtId="49" applyNumberFormat="1" fontId="13" applyFont="1" fillId="4" applyFill="1" borderId="16" applyBorder="1" xfId="0" applyAlignment="1">
      <alignment horizontal="center" vertical="center"/>
      <protection locked="0"/>
    </xf>
    <xf numFmtId="49" applyNumberFormat="1" fontId="13" applyFont="1" fillId="4" applyFill="1" borderId="17" applyBorder="1" xfId="0" applyAlignment="1">
      <alignment horizontal="center" vertical="center"/>
      <protection locked="0"/>
    </xf>
    <xf numFmtId="49" applyNumberFormat="1" fontId="13" applyFont="1" fillId="4" applyFill="1" borderId="18" applyBorder="1" xfId="0" applyAlignment="1">
      <alignment horizontal="center" vertical="center"/>
      <protection locked="0"/>
    </xf>
    <xf numFmtId="49" applyNumberFormat="1" fontId="13" applyFont="1" fillId="4" applyFill="1" borderId="0" applyBorder="1" xfId="0" applyAlignment="1">
      <alignment horizontal="center" vertical="center"/>
      <protection locked="0"/>
    </xf>
    <xf numFmtId="49" applyNumberFormat="1" fontId="13" applyFont="1" fillId="4" applyFill="1" borderId="19" applyBorder="1" xfId="0" applyAlignment="1">
      <alignment horizontal="center" vertical="center"/>
      <protection locked="0"/>
    </xf>
    <xf numFmtId="49" applyNumberFormat="1" fontId="13" applyFont="1" fillId="4" applyFill="1" borderId="20" applyBorder="1" xfId="0" applyAlignment="1">
      <alignment horizontal="center" vertical="center"/>
      <protection locked="0"/>
    </xf>
    <xf numFmtId="49" applyNumberFormat="1" fontId="13" applyFont="1" fillId="4" applyFill="1" borderId="21" applyBorder="1" xfId="0" applyAlignment="1">
      <alignment horizontal="center" vertical="center"/>
      <protection locked="0"/>
    </xf>
    <xf numFmtId="49" applyNumberFormat="1" fontId="13" applyFont="1" fillId="4" applyFill="1" borderId="22" applyBorder="1" xfId="0" applyAlignment="1">
      <alignment horizontal="center" vertical="center"/>
      <protection locked="0"/>
    </xf>
    <xf numFmtId="0" applyNumberFormat="1" fontId="10" applyFont="1" fillId="0" applyFill="1" borderId="0" applyBorder="1" xfId="0" applyProtection="1" applyAlignment="1">
      <alignment horizontal="justify" vertical="center" wrapText="1"/>
    </xf>
    <xf numFmtId="0" applyNumberFormat="1" fontId="10" applyFont="1" fillId="0" applyFill="1" borderId="0" applyBorder="1" xfId="0" applyProtection="1" applyAlignment="1">
      <alignment horizontal="justify" vertical="justify" wrapText="1"/>
    </xf>
    <xf numFmtId="0" applyNumberFormat="1" fontId="3" applyFont="1" fillId="0" applyFill="1" borderId="0" applyBorder="1" xfId="0" applyProtection="1" applyAlignment="1">
      <alignment horizontal="center" vertical="top"/>
    </xf>
    <xf numFmtId="0" applyNumberFormat="1" fontId="13" applyFont="1" fillId="0" applyFill="1" borderId="2" applyBorder="1" xfId="0" applyProtection="1"/>
    <xf numFmtId="0" applyNumberFormat="1" fontId="13" applyFont="1" fillId="0" applyFill="1" borderId="4" applyBorder="1" xfId="0" applyProtection="1"/>
    <xf numFmtId="0" applyNumberFormat="1" fontId="13" applyFont="1" fillId="0" applyFill="1" borderId="3" applyBorder="1" xfId="0" applyProtection="1"/>
    <xf numFmtId="0" applyNumberFormat="1" fontId="13" applyFont="1" fillId="0" applyFill="1" borderId="0" applyBorder="1" xfId="0" applyProtection="1" applyAlignment="1">
      <alignment horizontal="center"/>
    </xf>
    <xf numFmtId="0" applyNumberFormat="1" fontId="12" applyFont="1" fillId="0" applyFill="1" borderId="0" applyBorder="1" xfId="0" applyProtection="1" applyAlignment="1">
      <alignment horizontal="justify" vertical="justify" wrapText="1"/>
    </xf>
    <xf numFmtId="165" applyNumberFormat="1" fontId="12" applyFont="1" fillId="0" applyFill="1" borderId="11" applyBorder="1" xfId="0" applyProtection="1" applyAlignment="1">
      <alignment horizontal="left"/>
    </xf>
    <xf numFmtId="0" applyNumberFormat="1" fontId="12" applyFont="1" fillId="0" applyFill="1" borderId="0" applyBorder="1" xfId="0" applyProtection="1" applyAlignment="1">
      <alignment horizontal="left"/>
    </xf>
    <xf numFmtId="164" applyNumberFormat="1" fontId="13" applyFont="1" fillId="0" applyFill="1" borderId="2" applyBorder="1" xfId="6" applyProtection="1"/>
    <xf numFmtId="164" applyNumberFormat="1" fontId="13" applyFont="1" fillId="0" applyFill="1" borderId="4" applyBorder="1" xfId="6" applyProtection="1"/>
    <xf numFmtId="164" applyNumberFormat="1" fontId="13" applyFont="1" fillId="0" applyFill="1" borderId="3" applyBorder="1" xfId="6" applyProtection="1"/>
    <xf numFmtId="43" applyNumberFormat="1" fontId="12" applyFont="1" fillId="0" applyFill="1" borderId="1" applyBorder="1" xfId="4" applyProtection="1"/>
    <xf numFmtId="164" applyNumberFormat="1" fontId="13" applyFont="1" fillId="0" applyFill="1" borderId="1" applyBorder="1" xfId="6" applyProtection="1"/>
    <xf numFmtId="0" applyNumberFormat="1" fontId="2" applyFont="1" fillId="0" applyFill="1" borderId="0" applyBorder="1" xfId="0" applyProtection="1" applyAlignment="1">
      <alignment horizontal="justify" vertical="justify" wrapText="1"/>
    </xf>
    <xf numFmtId="165" applyNumberFormat="1" fontId="12" applyFont="1" fillId="0" applyFill="1" borderId="4" applyBorder="1" xfId="0" applyProtection="1" applyAlignment="1">
      <alignment horizontal="right"/>
    </xf>
    <xf numFmtId="165" applyNumberFormat="1" fontId="12" applyFont="1" fillId="0" applyFill="1" borderId="3" applyBorder="1" xfId="0" applyProtection="1" applyAlignment="1">
      <alignment horizontal="right"/>
    </xf>
    <xf numFmtId="0" applyNumberFormat="1" fontId="19" applyFont="1" fillId="0" applyFill="1" borderId="0" applyBorder="1" xfId="10" applyAlignment="1">
      <alignment horizontal="center" vertical="center" wrapText="1"/>
      <protection locked="0"/>
    </xf>
    <xf numFmtId="0" applyNumberFormat="1" fontId="5" applyFont="1" fillId="0" applyFill="1" borderId="1" applyBorder="1" xfId="0" applyProtection="1" applyAlignment="1">
      <alignment horizontal="left" vertical="center" wrapText="1"/>
    </xf>
    <xf numFmtId="0" applyNumberFormat="1" fontId="12" applyFont="1" fillId="0" applyFill="1" borderId="0" applyBorder="1" xfId="0" applyProtection="1"/>
    <xf numFmtId="0" applyNumberFormat="1" fontId="7" applyFont="1" fillId="3" applyFill="1" borderId="11" applyBorder="1" xfId="0" applyProtection="1" applyAlignment="1">
      <alignment horizontal="center" vertical="center" wrapText="1"/>
    </xf>
    <xf numFmtId="0" applyNumberFormat="1" fontId="7" applyFont="1" fillId="3" applyFill="1" borderId="0" applyBorder="1" xfId="0" applyProtection="1" applyAlignment="1">
      <alignment horizontal="center" vertical="center" wrapText="1"/>
    </xf>
    <xf numFmtId="0" applyNumberFormat="1" fontId="7" applyFont="1" fillId="3" applyFill="1" borderId="13" applyBorder="1" xfId="0" applyProtection="1" applyAlignment="1">
      <alignment horizontal="center" vertical="center" wrapText="1"/>
    </xf>
    <xf numFmtId="0" applyNumberFormat="1" fontId="12" applyFont="1" fillId="0" applyFill="1" borderId="2" applyBorder="1" xfId="0" applyProtection="1"/>
    <xf numFmtId="0" applyNumberFormat="1" fontId="12" applyFont="1" fillId="0" applyFill="1" borderId="4" applyBorder="1" xfId="0" applyProtection="1"/>
    <xf numFmtId="0" applyNumberFormat="1" fontId="12" applyFont="1" fillId="0" applyFill="1" borderId="3" applyBorder="1" xfId="0" applyProtection="1"/>
    <xf numFmtId="49" applyNumberFormat="1" fontId="13" applyFont="1" fillId="0" applyFill="1" borderId="3" applyBorder="1" xfId="0" applyProtection="1" applyAlignment="1">
      <alignment horizontal="right"/>
    </xf>
    <xf numFmtId="164" applyNumberFormat="1" fontId="13" applyFont="1" fillId="0" applyFill="1" borderId="12" applyBorder="1" xfId="6" applyProtection="1"/>
    <xf numFmtId="164" applyNumberFormat="1" fontId="13" applyFont="1" fillId="0" applyFill="1" borderId="11" applyBorder="1" xfId="6" applyProtection="1"/>
    <xf numFmtId="0" applyNumberFormat="1" fontId="12" applyFont="1" fillId="0" applyFill="1" borderId="0" applyBorder="1" xfId="0" applyProtection="1" applyAlignment="1">
      <alignment horizontal="justify" vertical="justify"/>
    </xf>
    <xf numFmtId="165" applyNumberFormat="1" fontId="12" applyFont="1" fillId="0" applyFill="1" borderId="2" applyBorder="1" xfId="0" applyProtection="1"/>
    <xf numFmtId="165" applyNumberFormat="1" fontId="12" applyFont="1" fillId="0" applyFill="1" borderId="4" applyBorder="1" xfId="0" applyProtection="1"/>
    <xf numFmtId="165" applyNumberFormat="1" fontId="12" applyFont="1" fillId="0" applyFill="1" borderId="3" applyBorder="1" xfId="0" applyProtection="1"/>
    <xf numFmtId="0" applyNumberFormat="1" fontId="13" applyFont="1" fillId="0" applyFill="1" borderId="2" applyBorder="1" xfId="0" applyProtection="1" applyAlignment="1">
      <alignment horizontal="left"/>
    </xf>
    <xf numFmtId="0" applyNumberFormat="1" fontId="13" applyFont="1" fillId="0" applyFill="1" borderId="4" applyBorder="1" xfId="0" applyProtection="1" applyAlignment="1">
      <alignment horizontal="left"/>
    </xf>
    <xf numFmtId="4" applyNumberFormat="1" fontId="5" applyFont="1" fillId="2" applyFill="1" borderId="2" applyBorder="1" xfId="0" applyProtection="1" applyAlignment="1">
      <alignment horizontal="center" vertical="center"/>
    </xf>
    <xf numFmtId="4" applyNumberFormat="1" fontId="5" applyFont="1" fillId="2" applyFill="1" borderId="3" applyBorder="1" xfId="0" applyProtection="1" applyAlignment="1">
      <alignment horizontal="center" vertical="center"/>
    </xf>
    <xf numFmtId="0" applyNumberFormat="1" fontId="12" applyFont="1" fillId="2" applyFill="1" borderId="4" applyBorder="1" xfId="0" applyProtection="1"/>
    <xf numFmtId="0" applyNumberFormat="1" fontId="7" applyFont="1" fillId="3" applyFill="1" borderId="2" applyBorder="1" xfId="0" applyProtection="1" applyAlignment="1">
      <alignment horizontal="left" vertical="center"/>
    </xf>
    <xf numFmtId="0" applyNumberFormat="1" fontId="7" applyFont="1" fillId="3" applyFill="1" borderId="4" applyBorder="1" xfId="0" applyProtection="1" applyAlignment="1">
      <alignment horizontal="left" vertical="center"/>
    </xf>
    <xf numFmtId="0" applyNumberFormat="1" fontId="7" applyFont="1" fillId="3" applyFill="1" borderId="3" applyBorder="1" xfId="0" applyProtection="1" applyAlignment="1">
      <alignment horizontal="left" vertical="center"/>
    </xf>
    <xf numFmtId="0" applyNumberFormat="1" fontId="7" applyFont="1" fillId="2" applyFill="1" borderId="2" applyBorder="1" xfId="0" applyProtection="1" applyAlignment="1">
      <alignment horizontal="left" vertical="center" wrapText="1"/>
    </xf>
    <xf numFmtId="0" applyNumberFormat="1" fontId="7" applyFont="1" fillId="2" applyFill="1" borderId="4" applyBorder="1" xfId="0" applyProtection="1" applyAlignment="1">
      <alignment horizontal="left" vertical="center" wrapText="1"/>
    </xf>
    <xf numFmtId="0" applyNumberFormat="1" fontId="7" applyFont="1" fillId="2" applyFill="1" borderId="3" applyBorder="1" xfId="0" applyProtection="1" applyAlignment="1">
      <alignment horizontal="left" vertical="center" wrapText="1"/>
    </xf>
    <xf numFmtId="0" applyNumberFormat="1" fontId="7" applyFont="1" fillId="2" applyFill="1" borderId="4" applyBorder="1" xfId="0" applyProtection="1" applyAlignment="1">
      <alignment horizontal="center" vertical="center" wrapText="1"/>
    </xf>
    <xf numFmtId="0" applyNumberFormat="1" fontId="7" applyFont="1" fillId="3" applyFill="1" borderId="11" applyBorder="1" xfId="0" applyProtection="1" applyAlignment="1">
      <alignment horizontal="center" vertical="center"/>
    </xf>
    <xf numFmtId="0" applyNumberFormat="1" fontId="7" applyFont="1" fillId="3" applyFill="1" borderId="0" applyBorder="1" xfId="0" applyProtection="1" applyAlignment="1">
      <alignment horizontal="center" vertical="center"/>
    </xf>
    <xf numFmtId="0" applyNumberFormat="1" fontId="7" applyFont="1" fillId="3" applyFill="1" borderId="13" applyBorder="1" xfId="0" applyProtection="1" applyAlignment="1">
      <alignment horizontal="center" vertical="center"/>
    </xf>
    <xf numFmtId="0" applyNumberFormat="1" fontId="7" applyFont="1" fillId="3" applyFill="1" borderId="8" applyBorder="1" xfId="0" applyProtection="1" applyAlignment="1">
      <alignment horizontal="center" vertical="center"/>
    </xf>
    <xf numFmtId="0" applyNumberFormat="1" fontId="7" applyFont="1" fillId="3" applyFill="1" borderId="9" applyBorder="1" xfId="0" applyProtection="1" applyAlignment="1">
      <alignment horizontal="center" vertical="center"/>
    </xf>
    <xf numFmtId="0" applyNumberFormat="1" fontId="7" applyFont="1" fillId="3" applyFill="1" borderId="10" applyBorder="1" xfId="0" applyProtection="1" applyAlignment="1">
      <alignment horizontal="center" vertical="center"/>
    </xf>
    <xf numFmtId="0" applyNumberFormat="1" fontId="5" applyFont="1" fillId="2" applyFill="1" borderId="2" applyBorder="1" xfId="0" applyProtection="1" applyAlignment="1">
      <alignment horizontal="left" vertical="center" wrapText="1" indent="2"/>
    </xf>
    <xf numFmtId="0" applyNumberFormat="1" fontId="5" applyFont="1" fillId="2" applyFill="1" borderId="4" applyBorder="1" xfId="0" applyProtection="1" applyAlignment="1">
      <alignment horizontal="left" vertical="center" wrapText="1" indent="2"/>
    </xf>
    <xf numFmtId="0" applyNumberFormat="1" fontId="5" applyFont="1" fillId="2" applyFill="1" borderId="3" applyBorder="1" xfId="0" applyProtection="1" applyAlignment="1">
      <alignment horizontal="left" vertical="center" wrapText="1" indent="2"/>
    </xf>
    <xf numFmtId="0" applyNumberFormat="1" fontId="12" applyFont="1" fillId="0" applyFill="1" borderId="11" applyBorder="1" xfId="0" applyProtection="1"/>
    <xf numFmtId="0" applyNumberFormat="1" fontId="12" applyFont="1" fillId="0" applyFill="1" borderId="0" applyBorder="1" xfId="0" applyProtection="1"/>
    <xf numFmtId="0" applyNumberFormat="1" fontId="7" applyFont="1" fillId="0" applyFill="1" borderId="0" applyBorder="1" xfId="0" applyProtection="1" applyAlignment="1">
      <alignment horizontal="center" vertical="justify"/>
    </xf>
    <xf numFmtId="49" applyNumberFormat="1" fontId="13" applyFont="1" fillId="0" applyFill="1" borderId="2" applyBorder="1" xfId="0" applyProtection="1" applyAlignment="1">
      <alignment horizontal="right"/>
    </xf>
    <xf numFmtId="49" applyNumberFormat="1" fontId="13" applyFont="1" fillId="0" applyFill="1" borderId="4" applyBorder="1" xfId="0" applyProtection="1" applyAlignment="1">
      <alignment horizontal="right"/>
    </xf>
    <xf numFmtId="49" applyNumberFormat="1" fontId="13" applyFont="1" fillId="0" applyFill="1" borderId="3" applyBorder="1" xfId="0" applyProtection="1" applyAlignment="1">
      <alignment horizontal="right"/>
    </xf>
    <xf numFmtId="164" applyNumberFormat="1" fontId="13" applyFont="1" fillId="0" applyFill="1" borderId="11" applyBorder="1" xfId="6" applyProtection="1"/>
    <xf numFmtId="164" applyNumberFormat="1" fontId="13" applyFont="1" fillId="0" applyFill="1" borderId="0" applyBorder="1" xfId="6" applyProtection="1"/>
    <xf numFmtId="164" applyNumberFormat="1" fontId="13" applyFont="1" fillId="0" applyFill="1" borderId="2" applyBorder="1" xfId="6" applyProtection="1"/>
    <xf numFmtId="164" applyNumberFormat="1" fontId="13" applyFont="1" fillId="0" applyFill="1" borderId="4" applyBorder="1" xfId="6" applyProtection="1"/>
    <xf numFmtId="164" applyNumberFormat="1" fontId="13" applyFont="1" fillId="0" applyFill="1" borderId="3" applyBorder="1" xfId="6" applyProtection="1"/>
    <xf numFmtId="43" applyNumberFormat="1" fontId="12" applyFont="1" fillId="0" applyFill="1" borderId="2" applyBorder="1" xfId="3" applyProtection="1"/>
    <xf numFmtId="43" applyNumberFormat="1" fontId="12" applyFont="1" fillId="0" applyFill="1" borderId="4" applyBorder="1" xfId="3" applyProtection="1"/>
    <xf numFmtId="43" applyNumberFormat="1" fontId="12" applyFont="1" fillId="0" applyFill="1" borderId="3" applyBorder="1" xfId="3" applyProtection="1"/>
    <xf numFmtId="0" applyNumberFormat="1" fontId="7" applyFont="1" fillId="3" applyFill="1" borderId="5" applyBorder="1" xfId="0" applyProtection="1" applyAlignment="1">
      <alignment horizontal="center" vertical="center"/>
    </xf>
    <xf numFmtId="0" applyNumberFormat="1" fontId="7" applyFont="1" fillId="3" applyFill="1" borderId="6" applyBorder="1" xfId="0" applyProtection="1" applyAlignment="1">
      <alignment horizontal="center" vertical="center"/>
    </xf>
    <xf numFmtId="0" applyNumberFormat="1" fontId="7" applyFont="1" fillId="3" applyFill="1" borderId="7" applyBorder="1" xfId="0" applyProtection="1" applyAlignment="1">
      <alignment horizontal="center" vertical="center"/>
    </xf>
    <xf numFmtId="0" applyNumberFormat="1" fontId="2" applyFont="1" fillId="0" applyFill="1" borderId="0" applyBorder="1" xfId="0" applyAlignment="1">
      <alignment horizontal="center" vertical="center" wrapText="1"/>
      <protection locked="0"/>
    </xf>
    <xf numFmtId="0" applyNumberFormat="1" fontId="7" applyFont="1" fillId="3" applyFill="1" borderId="1" applyBorder="1" xfId="0" applyProtection="1" applyAlignment="1">
      <alignment horizontal="left" vertical="center"/>
    </xf>
    <xf numFmtId="0" applyNumberFormat="1" fontId="7" applyFont="1" fillId="0" applyFill="1" borderId="1" applyBorder="1" xfId="0" applyProtection="1" applyAlignment="1">
      <alignment horizontal="left" vertical="center"/>
    </xf>
    <xf numFmtId="0" applyNumberFormat="1" fontId="7" applyFont="1" fillId="3" applyFill="1" borderId="2" applyBorder="1" xfId="0" applyProtection="1" applyAlignment="1">
      <alignment horizontal="center" vertical="center"/>
    </xf>
    <xf numFmtId="0" applyNumberFormat="1" fontId="7" applyFont="1" fillId="3" applyFill="1" borderId="4" applyBorder="1" xfId="0" applyProtection="1" applyAlignment="1">
      <alignment horizontal="center" vertical="center"/>
    </xf>
    <xf numFmtId="0" applyNumberFormat="1" fontId="7" applyFont="1" fillId="3" applyFill="1" borderId="3" applyBorder="1" xfId="0" applyProtection="1" applyAlignment="1">
      <alignment horizontal="center" vertical="center"/>
    </xf>
    <xf numFmtId="0" applyNumberFormat="1" fontId="12" applyFont="1" fillId="0" applyFill="1" borderId="0" applyBorder="1" xfId="0" applyAlignment="1">
      <alignment horizontal="center"/>
      <protection locked="0"/>
    </xf>
    <xf numFmtId="0" applyNumberFormat="1" fontId="21" applyFont="1" fillId="2" applyFill="1" borderId="0" applyBorder="1" xfId="0" applyProtection="1" applyAlignment="1">
      <alignment horizontal="left" vertical="center"/>
    </xf>
    <xf numFmtId="0" applyNumberFormat="1" fontId="21" applyFont="1" fillId="2" applyFill="1" borderId="0" applyBorder="1" xfId="0" applyProtection="1" applyAlignment="1">
      <alignment horizontal="left" vertical="center" wrapText="1"/>
    </xf>
    <xf numFmtId="0" applyNumberFormat="1" fontId="22" applyFont="1" fillId="2" applyFill="1" borderId="0" applyBorder="1" xfId="0" applyProtection="1" applyAlignment="1">
      <alignment horizontal="center" vertical="center"/>
    </xf>
    <xf numFmtId="0" applyNumberFormat="1" fontId="20" applyFont="1" fillId="2" applyFill="1" borderId="0" applyBorder="1" xfId="0" applyProtection="1" applyAlignment="1">
      <alignment horizontal="left" vertical="top" wrapText="1"/>
    </xf>
    <xf numFmtId="0" applyNumberFormat="1" fontId="16" applyFont="1" fillId="2" applyFill="1" borderId="0" applyBorder="1" xfId="0" applyProtection="1" applyAlignment="1">
      <alignment horizontal="left" vertical="center"/>
    </xf>
    <xf numFmtId="0" applyNumberFormat="1" fontId="24" applyFont="1" fillId="2" applyFill="1" borderId="0" applyBorder="1" xfId="0" applyProtection="1" applyAlignment="1">
      <alignment horizontal="center" vertical="center"/>
    </xf>
    <xf numFmtId="0" applyNumberFormat="1" fontId="20" applyFont="1" fillId="2" applyFill="1" borderId="0" applyBorder="1" xfId="0" applyProtection="1" applyAlignment="1">
      <alignment horizontal="center" vertical="center"/>
    </xf>
  </cellXfs>
  <cellStyles count="12">
    <cellStyle name="=C:\WINNT\SYSTEM32\COMMAND.COM" xfId="1"/>
    <cellStyle name="Hipervínculo 2" xfId="2"/>
    <cellStyle name="Millares" xfId="3" builtinId="3"/>
    <cellStyle name="Millares 2" xfId="4"/>
    <cellStyle name="Millares 3" xfId="5"/>
    <cellStyle name="Moneda" xfId="6" builtinId="4"/>
    <cellStyle name="Moneda 2" xfId="7"/>
    <cellStyle name="Normal" xfId="0" builtinId="0"/>
    <cellStyle name="Normal 10 2" xfId="8"/>
    <cellStyle name="Normal 2" xfId="9"/>
    <cellStyle name="Normal 3" xfId="10"/>
    <cellStyle name="Porcentaje 2" xfId="11"/>
  </cellStyles>
  <dxfs count="0"/>
  <tableStyles count="0" defaultTableStyle="TableStyleMedium9" defaultPivotStyle="PivotStyleLight16"/>
  <colors>
    <mruColors>
      <color rgb="FFBDE1C0"/>
      <color rgb="FF78C27F"/>
      <color rgb="FFE5F3E6"/>
      <color rgb="FFF4FAF4"/>
      <color rgb="FF26A632"/>
      <color rgb="FF60A060"/>
      <color rgb="FF339933"/>
      <color rgb="FF48A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53"/>
  <sheetViews>
    <sheetView tabSelected="1" topLeftCell="A233" zoomScale="84" zoomScaleNormal="84" workbookViewId="0">
      <selection activeCell="B1" sqref="A1:P254"/>
    </sheetView>
  </sheetViews>
  <sheetFormatPr baseColWidth="10" defaultColWidth="9.33203125" defaultRowHeight="12" x14ac:dyDescent="0.2"/>
  <cols>
    <col min="1" max="2" width="4.1640625" customWidth="1" style="19"/>
    <col min="3" max="3" width="12" customWidth="1" style="19"/>
    <col min="4" max="7" width="9.1640625" customWidth="1" style="19"/>
    <col min="8" max="8" width="14" customWidth="1" style="19"/>
    <col min="9" max="9" width="11.1640625" customWidth="1" style="19"/>
    <col min="10" max="10" bestFit="1" width="15.6640625" customWidth="1" style="19"/>
    <col min="11" max="11" width="9.1640625" customWidth="1" style="19"/>
    <col min="12" max="12" width="13.6640625" customWidth="1" style="19"/>
    <col min="13" max="13" width="12" customWidth="1" style="19"/>
    <col min="14" max="14" width="6.1640625" customWidth="1" style="19"/>
    <col min="15" max="15" bestFit="1" width="13.1640625" customWidth="1" style="19"/>
    <col min="16" max="16" width="19.5" customWidth="1" style="19"/>
    <col min="17" max="17" width="5" customWidth="1" style="19"/>
    <col min="18" max="18" bestFit="1" width="15.6640625" customWidth="1" style="19"/>
    <col min="19" max="19" bestFit="1" width="18.6640625" customWidth="1" style="19"/>
    <col min="20" max="31" width="9.33203125" customWidth="1" style="19"/>
    <col min="32" max="32" bestFit="1" width="11.33203125" customWidth="1" style="19"/>
    <col min="33" max="16384" width="9.33203125" customWidth="1" style="19"/>
  </cols>
  <sheetData>
    <row r="1" ht="12.75" customHeight="1">
      <c r="B1" s="173" t="s">
        <v>95</v>
      </c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5"/>
    </row>
    <row r="2" ht="12" customHeight="1">
      <c r="B2" s="176" t="s">
        <v>96</v>
      </c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8"/>
    </row>
    <row r="3" ht="12" customHeight="1">
      <c r="B3" s="176" t="s">
        <v>97</v>
      </c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8"/>
    </row>
    <row r="4" ht="12" customHeight="1">
      <c r="B4" s="179" t="s">
        <v>98</v>
      </c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1"/>
    </row>
    <row r="7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</row>
    <row r="8">
      <c r="A8" s="50"/>
      <c r="B8" s="182" t="s">
        <v>99</v>
      </c>
      <c r="C8" s="182"/>
      <c r="D8" s="182"/>
      <c r="E8" s="182"/>
      <c r="F8" s="182"/>
      <c r="G8" s="182"/>
      <c r="H8" s="182"/>
      <c r="I8" s="182"/>
      <c r="J8" s="182"/>
      <c r="K8" s="182"/>
      <c r="L8" s="182"/>
      <c r="M8" s="182"/>
      <c r="N8" s="182"/>
      <c r="O8" s="182"/>
      <c r="P8" s="182"/>
    </row>
    <row r="9">
      <c r="A9" s="50"/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  <c r="N9" s="182"/>
      <c r="O9" s="182"/>
      <c r="P9" s="182"/>
    </row>
    <row r="10">
      <c r="A10" s="50"/>
      <c r="B10" s="182"/>
      <c r="C10" s="182"/>
      <c r="D10" s="182"/>
      <c r="E10" s="182"/>
      <c r="F10" s="182"/>
      <c r="G10" s="182"/>
      <c r="H10" s="182"/>
      <c r="I10" s="182"/>
      <c r="J10" s="182"/>
      <c r="K10" s="182"/>
      <c r="L10" s="182"/>
      <c r="M10" s="182"/>
      <c r="N10" s="182"/>
      <c r="O10" s="182"/>
      <c r="P10" s="182"/>
    </row>
    <row r="11">
      <c r="A11" s="50"/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182"/>
      <c r="O11" s="182"/>
      <c r="P11" s="182"/>
    </row>
    <row r="12">
      <c r="A12" s="50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  <c r="M12" s="182"/>
      <c r="N12" s="182"/>
      <c r="O12" s="182"/>
      <c r="P12" s="182"/>
    </row>
    <row r="13">
      <c r="A13" s="50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</row>
    <row r="14">
      <c r="A14" s="50"/>
      <c r="B14" s="37" t="s">
        <v>100</v>
      </c>
      <c r="C14" s="38" t="s">
        <v>101</v>
      </c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</row>
    <row r="15">
      <c r="A15" s="50"/>
      <c r="B15" s="37" t="s">
        <v>102</v>
      </c>
      <c r="C15" s="38" t="s">
        <v>103</v>
      </c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</row>
    <row r="16">
      <c r="A16" s="50"/>
      <c r="B16" s="37" t="s">
        <v>104</v>
      </c>
      <c r="C16" s="38" t="s">
        <v>105</v>
      </c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</row>
    <row r="17">
      <c r="B17" s="14"/>
      <c r="C17" s="20"/>
    </row>
    <row r="18">
      <c r="A18" s="184" t="s">
        <v>106</v>
      </c>
      <c r="B18" s="184"/>
      <c r="C18" s="184"/>
      <c r="D18" s="184"/>
      <c r="E18" s="184"/>
      <c r="F18" s="184"/>
      <c r="G18" s="184"/>
      <c r="H18" s="184"/>
      <c r="I18" s="184"/>
      <c r="J18" s="184"/>
      <c r="K18" s="184"/>
      <c r="L18" s="184"/>
      <c r="M18" s="184"/>
      <c r="N18" s="184"/>
      <c r="O18" s="184"/>
      <c r="P18" s="184"/>
    </row>
    <row r="19">
      <c r="A19" s="15"/>
      <c r="B19" s="15"/>
      <c r="C19" s="15"/>
      <c r="D19" s="15"/>
      <c r="E19" s="17"/>
      <c r="F19" s="15"/>
      <c r="G19" s="17"/>
      <c r="H19" s="15"/>
      <c r="I19" s="17"/>
      <c r="J19" s="15"/>
      <c r="K19" s="17"/>
      <c r="L19" s="15"/>
      <c r="M19" s="17"/>
      <c r="N19" s="15"/>
      <c r="O19" s="17"/>
    </row>
    <row r="20">
      <c r="B20" s="16" t="s">
        <v>107</v>
      </c>
      <c r="C20" s="16" t="s">
        <v>108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</row>
    <row r="21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</row>
    <row r="22">
      <c r="A22" s="16"/>
      <c r="B22" s="13" t="s">
        <v>109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>
      <c r="A23" s="16"/>
      <c r="B23" s="13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</row>
    <row r="24">
      <c r="B24" s="39" t="s">
        <v>110</v>
      </c>
      <c r="C24" s="13" t="s">
        <v>111</v>
      </c>
    </row>
    <row r="25">
      <c r="B25" s="39"/>
      <c r="C25" s="13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</row>
    <row r="26">
      <c r="B26" s="32"/>
      <c r="C26" s="114" t="s">
        <v>112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S26" s="114"/>
      <c r="T26" s="114"/>
      <c r="U26" s="114"/>
      <c r="V26" s="114"/>
      <c r="W26" s="114"/>
      <c r="X26" s="114"/>
      <c r="Y26" s="114"/>
      <c r="Z26" s="114"/>
      <c r="AA26" s="114"/>
      <c r="AB26" s="114"/>
      <c r="AC26" s="114"/>
      <c r="AD26" s="114"/>
      <c r="AE26" s="114"/>
      <c r="AF26" s="114"/>
    </row>
    <row r="27" s="114" customFormat="1">
      <c r="B27" s="32"/>
      <c r="C27" s="114" t="s">
        <v>113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ht="25.5" customHeight="1" s="114" customFormat="1">
      <c r="B28" s="32"/>
      <c r="C28" s="138" t="s">
        <v>114</v>
      </c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</row>
    <row r="29" s="114" customFormat="1">
      <c r="B29" s="32"/>
      <c r="C29" s="40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="114" customFormat="1">
      <c r="B30" s="32"/>
      <c r="C30" s="40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>
      <c r="B31" s="32"/>
      <c r="C31" s="106" t="s">
        <v>115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</row>
    <row r="32">
      <c r="B32" s="32"/>
      <c r="C32" s="138"/>
      <c r="D32" s="138"/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</row>
    <row r="33">
      <c r="B33" s="39"/>
      <c r="C33" s="125" t="s">
        <v>116</v>
      </c>
      <c r="D33" s="126"/>
      <c r="E33" s="126"/>
      <c r="F33" s="126"/>
      <c r="G33" s="126"/>
      <c r="H33" s="126"/>
      <c r="I33" s="126"/>
      <c r="J33" s="153">
        <v>1909465.01</v>
      </c>
      <c r="K33" s="154"/>
      <c r="L33" s="155"/>
    </row>
    <row r="34" ht="12.75" customHeight="1" s="114" customFormat="1">
      <c r="B34" s="39"/>
      <c r="C34" s="125" t="s">
        <v>117</v>
      </c>
      <c r="D34" s="126"/>
      <c r="E34" s="126"/>
      <c r="F34" s="126"/>
      <c r="G34" s="126"/>
      <c r="H34" s="126"/>
      <c r="I34" s="126"/>
      <c r="J34" s="153">
        <v>79.24</v>
      </c>
      <c r="K34" s="154"/>
      <c r="L34" s="155"/>
    </row>
    <row r="35" ht="12.75" customHeight="1" s="114" customFormat="1">
      <c r="B35" s="39"/>
      <c r="C35" s="125" t="s">
        <v>118</v>
      </c>
      <c r="D35" s="126"/>
      <c r="E35" s="126"/>
      <c r="F35" s="126"/>
      <c r="G35" s="126"/>
      <c r="H35" s="126"/>
      <c r="I35" s="126"/>
      <c r="J35" s="153">
        <v>0</v>
      </c>
      <c r="K35" s="154"/>
      <c r="L35" s="155"/>
    </row>
    <row r="36">
      <c r="B36" s="39"/>
      <c r="C36" s="125" t="s">
        <v>119</v>
      </c>
      <c r="D36" s="126"/>
      <c r="E36" s="126"/>
      <c r="F36" s="126"/>
      <c r="G36" s="126"/>
      <c r="H36" s="126"/>
      <c r="I36" s="126"/>
      <c r="J36" s="153">
        <v>357641.36</v>
      </c>
      <c r="K36" s="154"/>
      <c r="L36" s="155"/>
    </row>
    <row r="37">
      <c r="B37" s="39"/>
      <c r="C37" s="156" t="s">
        <v>120</v>
      </c>
      <c r="D37" s="157"/>
      <c r="E37" s="157"/>
      <c r="F37" s="157"/>
      <c r="G37" s="157"/>
      <c r="H37" s="157"/>
      <c r="I37" s="157"/>
      <c r="J37" s="158">
        <f>SUM(J33:L36)</f>
        <v>2267185.61</v>
      </c>
      <c r="K37" s="159"/>
      <c r="L37" s="160"/>
    </row>
    <row r="38">
      <c r="B38" s="39"/>
      <c r="C38" s="13"/>
    </row>
    <row r="39">
      <c r="B39" s="3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>
      <c r="A40" s="13"/>
      <c r="B40" s="39" t="s">
        <v>110</v>
      </c>
      <c r="C40" s="13" t="s">
        <v>121</v>
      </c>
    </row>
    <row r="41">
      <c r="A41" s="13"/>
      <c r="B41" s="39"/>
      <c r="C41" s="13"/>
    </row>
    <row r="42" ht="11.25" s="38" customFormat="1">
      <c r="A42" s="42"/>
      <c r="B42" s="69"/>
      <c r="C42" s="183" t="s">
        <v>122</v>
      </c>
      <c r="D42" s="183"/>
      <c r="E42" s="183"/>
      <c r="F42" s="183"/>
      <c r="G42" s="183"/>
      <c r="H42" s="183"/>
      <c r="I42" s="183"/>
      <c r="J42" s="183"/>
      <c r="K42" s="183"/>
      <c r="L42" s="183"/>
      <c r="M42" s="183"/>
      <c r="N42" s="183"/>
      <c r="O42" s="183"/>
      <c r="P42" s="183"/>
    </row>
    <row r="43" ht="11.25" s="38" customFormat="1">
      <c r="A43" s="42"/>
      <c r="B43" s="43"/>
      <c r="C43" s="183"/>
      <c r="D43" s="183"/>
      <c r="E43" s="183"/>
      <c r="F43" s="183"/>
      <c r="G43" s="183"/>
      <c r="H43" s="183"/>
      <c r="I43" s="183"/>
      <c r="J43" s="183"/>
      <c r="K43" s="183"/>
      <c r="L43" s="183"/>
      <c r="M43" s="183"/>
      <c r="N43" s="183"/>
      <c r="O43" s="183"/>
      <c r="P43" s="183"/>
    </row>
    <row r="44">
      <c r="A44" s="18"/>
      <c r="B44" s="30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>
      <c r="A45" s="18"/>
      <c r="B45" s="30"/>
      <c r="C45" s="216" t="s">
        <v>123</v>
      </c>
      <c r="D45" s="217"/>
      <c r="E45" s="217"/>
      <c r="F45" s="217"/>
      <c r="G45" s="217"/>
      <c r="H45" s="217"/>
      <c r="I45" s="217"/>
      <c r="J45" s="170">
        <v>2023</v>
      </c>
      <c r="K45" s="171"/>
      <c r="L45" s="172"/>
      <c r="M45" s="166"/>
      <c r="N45" s="188"/>
      <c r="O45" s="188"/>
    </row>
    <row r="46">
      <c r="A46" s="18"/>
      <c r="B46" s="30"/>
      <c r="C46" s="125" t="s">
        <v>124</v>
      </c>
      <c r="D46" s="126"/>
      <c r="E46" s="126"/>
      <c r="F46" s="126"/>
      <c r="G46" s="126"/>
      <c r="H46" s="126"/>
      <c r="I46" s="126"/>
      <c r="J46" s="153">
        <v>0</v>
      </c>
      <c r="K46" s="154"/>
      <c r="L46" s="155"/>
      <c r="M46" s="190"/>
      <c r="N46" s="191"/>
      <c r="O46" s="191"/>
    </row>
    <row r="47">
      <c r="A47" s="18"/>
      <c r="B47" s="30"/>
      <c r="C47" s="125" t="s">
        <v>125</v>
      </c>
      <c r="D47" s="126"/>
      <c r="E47" s="126"/>
      <c r="F47" s="126"/>
      <c r="G47" s="126"/>
      <c r="H47" s="126"/>
      <c r="I47" s="126"/>
      <c r="J47" s="153">
        <v>350</v>
      </c>
      <c r="K47" s="154"/>
      <c r="L47" s="155"/>
      <c r="M47" s="190"/>
      <c r="N47" s="191"/>
      <c r="O47" s="191"/>
      <c r="Q47" s="104"/>
    </row>
    <row r="48">
      <c r="A48" s="18"/>
      <c r="B48" s="30"/>
      <c r="C48" s="71" t="s">
        <v>126</v>
      </c>
      <c r="D48" s="72"/>
      <c r="E48" s="72"/>
      <c r="F48" s="72"/>
      <c r="G48" s="72"/>
      <c r="H48" s="72"/>
      <c r="I48" s="72"/>
      <c r="J48" s="153">
        <v>540.93</v>
      </c>
      <c r="K48" s="154"/>
      <c r="L48" s="155"/>
      <c r="M48" s="73"/>
      <c r="N48" s="74"/>
      <c r="O48" s="74"/>
    </row>
    <row r="49" s="114" customFormat="1">
      <c r="A49" s="18"/>
      <c r="B49" s="30"/>
      <c r="C49" s="125" t="s">
        <v>127</v>
      </c>
      <c r="D49" s="126"/>
      <c r="E49" s="126"/>
      <c r="F49" s="126"/>
      <c r="G49" s="126"/>
      <c r="H49" s="126"/>
      <c r="I49" s="127"/>
      <c r="J49" s="153">
        <v>8322.93</v>
      </c>
      <c r="K49" s="154"/>
      <c r="L49" s="155"/>
      <c r="M49" s="119"/>
      <c r="N49" s="120"/>
      <c r="O49" s="120"/>
    </row>
    <row r="50">
      <c r="A50" s="18"/>
      <c r="B50" s="30"/>
      <c r="C50" s="156" t="s">
        <v>120</v>
      </c>
      <c r="D50" s="157"/>
      <c r="E50" s="157"/>
      <c r="F50" s="157"/>
      <c r="G50" s="157"/>
      <c r="H50" s="157"/>
      <c r="I50" s="157"/>
      <c r="J50" s="158">
        <f>SUM(J46:L49)</f>
        <v>9213.86</v>
      </c>
      <c r="K50" s="159"/>
      <c r="L50" s="160"/>
      <c r="M50" s="161"/>
      <c r="N50" s="162"/>
      <c r="O50" s="162"/>
    </row>
    <row r="51">
      <c r="A51" s="18"/>
      <c r="B51" s="30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>
      <c r="A52" s="18"/>
      <c r="B52" s="30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</row>
    <row r="53">
      <c r="A53" s="23"/>
      <c r="B53" s="36"/>
      <c r="C53" s="27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</row>
    <row r="54">
      <c r="A54" s="23"/>
      <c r="B54" s="39" t="s">
        <v>110</v>
      </c>
      <c r="C54" s="13" t="s">
        <v>128</v>
      </c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</row>
    <row r="55">
      <c r="A55" s="23"/>
      <c r="B55" s="39"/>
      <c r="C55" s="1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</row>
    <row r="56">
      <c r="B56" s="32"/>
      <c r="C56" s="23"/>
      <c r="D56" s="45"/>
      <c r="E56" s="45"/>
      <c r="F56" s="45"/>
      <c r="G56" s="45"/>
      <c r="H56" s="45"/>
      <c r="I56" s="45"/>
      <c r="J56" s="45"/>
      <c r="K56" s="45"/>
      <c r="L56" s="46"/>
      <c r="M56" s="46"/>
      <c r="N56" s="46"/>
      <c r="O56" s="46"/>
      <c r="P56" s="46"/>
    </row>
    <row r="57">
      <c r="B57" s="32"/>
      <c r="C57" s="44" t="s">
        <v>129</v>
      </c>
      <c r="D57" s="45"/>
      <c r="E57" s="45"/>
      <c r="F57" s="45"/>
      <c r="G57" s="45"/>
      <c r="H57" s="45"/>
      <c r="I57" s="45"/>
      <c r="J57" s="45"/>
      <c r="K57" s="45"/>
      <c r="L57" s="46"/>
      <c r="M57" s="46"/>
      <c r="N57" s="46"/>
      <c r="O57" s="46"/>
      <c r="P57" s="46"/>
    </row>
    <row r="58">
      <c r="B58" s="32"/>
      <c r="C58" s="44"/>
      <c r="D58" s="45"/>
      <c r="E58" s="45"/>
      <c r="F58" s="45"/>
      <c r="G58" s="45"/>
      <c r="H58" s="45"/>
      <c r="I58" s="45"/>
      <c r="J58" s="45"/>
      <c r="K58" s="45"/>
      <c r="L58" s="46"/>
      <c r="M58" s="46"/>
      <c r="N58" s="46"/>
      <c r="O58" s="46"/>
      <c r="P58" s="46"/>
    </row>
    <row r="59">
      <c r="B59" s="32"/>
      <c r="C59" s="41" t="s">
        <v>130</v>
      </c>
      <c r="D59" s="45"/>
      <c r="E59" s="45"/>
      <c r="F59" s="45"/>
      <c r="G59" s="45"/>
      <c r="H59" s="45"/>
      <c r="I59" s="45"/>
      <c r="J59" s="45"/>
      <c r="K59" s="45"/>
      <c r="L59" s="46"/>
      <c r="M59" s="46"/>
      <c r="N59" s="46"/>
      <c r="O59" s="46"/>
      <c r="P59" s="46"/>
    </row>
    <row r="60">
      <c r="B60" s="32"/>
      <c r="C60" s="23"/>
      <c r="D60" s="45"/>
      <c r="E60" s="45"/>
      <c r="F60" s="45"/>
      <c r="G60" s="45"/>
      <c r="H60" s="45"/>
      <c r="I60" s="45"/>
      <c r="J60" s="45"/>
      <c r="K60" s="45"/>
      <c r="L60" s="46"/>
      <c r="M60" s="46"/>
      <c r="N60" s="46"/>
      <c r="O60" s="46"/>
      <c r="P60" s="46"/>
    </row>
    <row r="61">
      <c r="B61" s="32"/>
      <c r="D61" s="164" t="s">
        <v>123</v>
      </c>
      <c r="E61" s="164"/>
      <c r="F61" s="164"/>
      <c r="G61" s="164"/>
      <c r="H61" s="164"/>
      <c r="I61" s="164"/>
      <c r="J61" s="164"/>
      <c r="K61" s="164"/>
      <c r="L61" s="164"/>
      <c r="M61" s="164">
        <v>2023</v>
      </c>
      <c r="N61" s="164"/>
      <c r="O61" s="164"/>
    </row>
    <row r="62">
      <c r="B62" s="32"/>
      <c r="D62" s="142" t="s">
        <v>131</v>
      </c>
      <c r="E62" s="142"/>
      <c r="F62" s="142"/>
      <c r="G62" s="142"/>
      <c r="H62" s="142"/>
      <c r="I62" s="142"/>
      <c r="J62" s="142"/>
      <c r="K62" s="142"/>
      <c r="L62" s="142"/>
      <c r="M62" s="146">
        <v>2777886.04</v>
      </c>
      <c r="N62" s="142"/>
      <c r="O62" s="142"/>
    </row>
    <row r="63">
      <c r="B63" s="32"/>
      <c r="D63" s="142" t="s">
        <v>132</v>
      </c>
      <c r="E63" s="142"/>
      <c r="F63" s="142"/>
      <c r="G63" s="142"/>
      <c r="H63" s="142"/>
      <c r="I63" s="142"/>
      <c r="J63" s="142"/>
      <c r="K63" s="142"/>
      <c r="L63" s="142"/>
      <c r="M63" s="146">
        <v>100998.01</v>
      </c>
      <c r="N63" s="142"/>
      <c r="O63" s="142"/>
    </row>
    <row r="64">
      <c r="B64" s="32"/>
      <c r="D64" s="142" t="s">
        <v>133</v>
      </c>
      <c r="E64" s="142"/>
      <c r="F64" s="142"/>
      <c r="G64" s="142"/>
      <c r="H64" s="142"/>
      <c r="I64" s="142"/>
      <c r="J64" s="142"/>
      <c r="K64" s="142"/>
      <c r="L64" s="142"/>
      <c r="M64" s="146">
        <v>28197.06</v>
      </c>
      <c r="N64" s="142"/>
      <c r="O64" s="142"/>
    </row>
    <row r="65">
      <c r="B65" s="32"/>
      <c r="D65" s="142" t="s">
        <v>134</v>
      </c>
      <c r="E65" s="142"/>
      <c r="F65" s="142"/>
      <c r="G65" s="142"/>
      <c r="H65" s="142"/>
      <c r="I65" s="142"/>
      <c r="J65" s="142"/>
      <c r="K65" s="142"/>
      <c r="L65" s="142"/>
      <c r="M65" s="146">
        <v>1734299</v>
      </c>
      <c r="N65" s="142"/>
      <c r="O65" s="142"/>
    </row>
    <row r="66">
      <c r="B66" s="32"/>
      <c r="D66" s="142" t="s">
        <v>135</v>
      </c>
      <c r="E66" s="142"/>
      <c r="F66" s="142"/>
      <c r="G66" s="142"/>
      <c r="H66" s="142"/>
      <c r="I66" s="142"/>
      <c r="J66" s="142"/>
      <c r="K66" s="142"/>
      <c r="L66" s="142"/>
      <c r="M66" s="146">
        <v>13572</v>
      </c>
      <c r="N66" s="142"/>
      <c r="O66" s="142"/>
    </row>
    <row r="67">
      <c r="B67" s="32"/>
      <c r="D67" s="142" t="s">
        <v>136</v>
      </c>
      <c r="E67" s="142"/>
      <c r="F67" s="142"/>
      <c r="G67" s="142"/>
      <c r="H67" s="142"/>
      <c r="I67" s="142"/>
      <c r="J67" s="142"/>
      <c r="K67" s="142"/>
      <c r="L67" s="142"/>
      <c r="M67" s="146">
        <v>31844.64</v>
      </c>
      <c r="N67" s="142"/>
      <c r="O67" s="142"/>
    </row>
    <row r="68">
      <c r="B68" s="32"/>
      <c r="D68" s="143" t="s">
        <v>137</v>
      </c>
      <c r="E68" s="143"/>
      <c r="F68" s="143"/>
      <c r="G68" s="143"/>
      <c r="H68" s="143"/>
      <c r="I68" s="143"/>
      <c r="J68" s="143"/>
      <c r="K68" s="143"/>
      <c r="L68" s="143"/>
      <c r="M68" s="145">
        <f>SUM(M62:O67)</f>
        <v>4686796.7499999991</v>
      </c>
      <c r="N68" s="145"/>
      <c r="O68" s="145"/>
      <c r="P68" s="59"/>
      <c r="R68" s="88"/>
      <c r="S68" s="59"/>
    </row>
    <row r="69">
      <c r="B69" s="32"/>
      <c r="D69" s="142" t="s">
        <v>138</v>
      </c>
      <c r="E69" s="142"/>
      <c r="F69" s="142"/>
      <c r="G69" s="142"/>
      <c r="H69" s="142"/>
      <c r="I69" s="142"/>
      <c r="J69" s="142"/>
      <c r="K69" s="142"/>
      <c r="L69" s="142"/>
      <c r="M69" s="146">
        <v>887715.05</v>
      </c>
      <c r="N69" s="142"/>
      <c r="O69" s="142"/>
    </row>
    <row r="70">
      <c r="B70" s="32"/>
      <c r="D70" s="143" t="s">
        <v>139</v>
      </c>
      <c r="E70" s="143"/>
      <c r="F70" s="143"/>
      <c r="G70" s="143"/>
      <c r="H70" s="143"/>
      <c r="I70" s="143"/>
      <c r="J70" s="143"/>
      <c r="K70" s="143"/>
      <c r="L70" s="143"/>
      <c r="M70" s="145">
        <f>SUM(M69:O69)</f>
        <v>887715.05</v>
      </c>
      <c r="N70" s="145"/>
      <c r="O70" s="145"/>
      <c r="Q70" s="59"/>
    </row>
    <row r="71">
      <c r="B71" s="32"/>
      <c r="D71" s="125" t="s">
        <v>140</v>
      </c>
      <c r="E71" s="126"/>
      <c r="F71" s="126"/>
      <c r="G71" s="126"/>
      <c r="H71" s="126"/>
      <c r="I71" s="126"/>
      <c r="J71" s="126"/>
      <c r="K71" s="126"/>
      <c r="L71" s="127"/>
      <c r="M71" s="146">
        <v>1010665.84</v>
      </c>
      <c r="N71" s="142"/>
      <c r="O71" s="142"/>
      <c r="R71" s="105"/>
    </row>
    <row r="72">
      <c r="B72" s="32"/>
      <c r="D72" s="143" t="s">
        <v>141</v>
      </c>
      <c r="E72" s="143"/>
      <c r="F72" s="143"/>
      <c r="G72" s="143"/>
      <c r="H72" s="143"/>
      <c r="I72" s="143"/>
      <c r="J72" s="143"/>
      <c r="K72" s="143"/>
      <c r="L72" s="143"/>
      <c r="M72" s="145">
        <f>SUM(M71)</f>
        <v>1010665.84</v>
      </c>
      <c r="N72" s="145"/>
      <c r="O72" s="145"/>
    </row>
    <row r="73">
      <c r="B73" s="32"/>
      <c r="C73" s="23"/>
      <c r="D73" s="45"/>
      <c r="E73" s="45"/>
      <c r="F73" s="45"/>
      <c r="G73" s="45"/>
      <c r="H73" s="45"/>
      <c r="I73" s="45"/>
      <c r="J73" s="45"/>
      <c r="K73" s="45"/>
      <c r="L73" s="46"/>
      <c r="M73" s="46"/>
      <c r="N73" s="46"/>
      <c r="O73" s="46"/>
      <c r="P73" s="46"/>
    </row>
    <row r="74">
      <c r="B74" s="32"/>
      <c r="C74" s="23"/>
      <c r="D74" s="45"/>
      <c r="E74" s="45"/>
      <c r="F74" s="45"/>
      <c r="G74" s="45"/>
      <c r="H74" s="45"/>
      <c r="I74" s="45"/>
      <c r="J74" s="45"/>
      <c r="K74" s="45"/>
      <c r="L74" s="46"/>
      <c r="M74" s="46"/>
      <c r="N74" s="46"/>
      <c r="O74" s="46"/>
      <c r="P74" s="46"/>
    </row>
    <row r="76">
      <c r="A76" s="13"/>
      <c r="B76" s="21" t="s">
        <v>142</v>
      </c>
    </row>
    <row r="77" s="38" customFormat="1">
      <c r="A77" s="51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</row>
    <row r="78" ht="12" customHeight="1">
      <c r="A78" s="22"/>
      <c r="B78" s="28"/>
      <c r="C78" s="144" t="s">
        <v>143</v>
      </c>
      <c r="D78" s="144"/>
      <c r="E78" s="144"/>
      <c r="F78" s="144"/>
      <c r="G78" s="144"/>
      <c r="H78" s="144"/>
      <c r="I78" s="144"/>
      <c r="J78" s="144"/>
      <c r="K78" s="144"/>
      <c r="L78" s="144"/>
      <c r="M78" s="144"/>
      <c r="N78" s="144"/>
      <c r="O78" s="144"/>
      <c r="P78" s="144"/>
    </row>
    <row r="79">
      <c r="A79" s="22"/>
      <c r="B79" s="28"/>
      <c r="C79" s="144"/>
      <c r="D79" s="144"/>
      <c r="E79" s="144"/>
      <c r="F79" s="144"/>
      <c r="G79" s="144"/>
      <c r="H79" s="144"/>
      <c r="I79" s="144"/>
      <c r="J79" s="144"/>
      <c r="K79" s="144"/>
      <c r="L79" s="144"/>
      <c r="M79" s="144"/>
      <c r="N79" s="144"/>
      <c r="O79" s="144"/>
      <c r="P79" s="144"/>
    </row>
    <row r="80">
      <c r="A80" s="22"/>
      <c r="B80" s="28"/>
      <c r="C80" s="144"/>
      <c r="D80" s="144"/>
      <c r="E80" s="144"/>
      <c r="F80" s="144"/>
      <c r="G80" s="144"/>
      <c r="H80" s="144"/>
      <c r="I80" s="144"/>
      <c r="J80" s="144"/>
      <c r="K80" s="144"/>
      <c r="L80" s="144"/>
      <c r="M80" s="144"/>
      <c r="N80" s="144"/>
      <c r="O80" s="144"/>
      <c r="P80" s="144"/>
    </row>
    <row r="81">
      <c r="A81" s="22"/>
      <c r="B81" s="2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</row>
    <row r="82">
      <c r="A82" s="22"/>
      <c r="B82" s="28"/>
      <c r="C82" s="18"/>
      <c r="D82" s="18"/>
      <c r="E82" s="163" t="s">
        <v>123</v>
      </c>
      <c r="F82" s="163"/>
      <c r="G82" s="163"/>
      <c r="H82" s="163"/>
      <c r="I82" s="164">
        <v>2023</v>
      </c>
      <c r="J82" s="164"/>
      <c r="K82" s="164"/>
      <c r="L82" s="165"/>
      <c r="M82" s="165"/>
      <c r="N82" s="166"/>
      <c r="P82" s="89"/>
    </row>
    <row r="83">
      <c r="A83" s="22"/>
      <c r="B83" s="28"/>
      <c r="C83" s="18"/>
      <c r="D83" s="18"/>
      <c r="E83" s="142" t="s">
        <v>144</v>
      </c>
      <c r="F83" s="142"/>
      <c r="G83" s="142"/>
      <c r="H83" s="142"/>
      <c r="I83" s="146">
        <v>434239.24</v>
      </c>
      <c r="J83" s="142"/>
      <c r="K83" s="142"/>
      <c r="L83" s="167"/>
      <c r="M83" s="168"/>
      <c r="N83" s="169"/>
      <c r="P83" s="18"/>
    </row>
    <row r="84">
      <c r="A84" s="22"/>
      <c r="B84" s="28"/>
      <c r="C84" s="18"/>
      <c r="D84" s="18"/>
      <c r="E84" s="142" t="s">
        <v>145</v>
      </c>
      <c r="F84" s="142"/>
      <c r="G84" s="142"/>
      <c r="H84" s="142"/>
      <c r="I84" s="146">
        <v>0</v>
      </c>
      <c r="J84" s="142"/>
      <c r="K84" s="142"/>
      <c r="L84" s="167"/>
      <c r="M84" s="168"/>
      <c r="N84" s="169"/>
      <c r="P84" s="18"/>
    </row>
    <row r="85">
      <c r="A85" s="22"/>
      <c r="B85" s="28"/>
      <c r="C85" s="18"/>
      <c r="D85" s="18"/>
      <c r="E85" s="156" t="s">
        <v>146</v>
      </c>
      <c r="F85" s="157"/>
      <c r="G85" s="157"/>
      <c r="H85" s="209"/>
      <c r="I85" s="196">
        <f>SUM(I83:K84)</f>
        <v>434239.24</v>
      </c>
      <c r="J85" s="196"/>
      <c r="K85" s="196"/>
      <c r="L85" s="210"/>
      <c r="M85" s="210"/>
      <c r="N85" s="211"/>
      <c r="P85" s="18"/>
    </row>
    <row r="86">
      <c r="A86" s="22"/>
      <c r="B86" s="28"/>
      <c r="C86" s="18"/>
      <c r="D86" s="18"/>
      <c r="E86" s="86"/>
      <c r="F86" s="86"/>
      <c r="G86" s="86"/>
      <c r="H86" s="86"/>
      <c r="I86" s="87"/>
      <c r="J86" s="87"/>
      <c r="K86" s="87"/>
      <c r="L86" s="87"/>
      <c r="M86" s="87"/>
      <c r="N86" s="87"/>
      <c r="P86" s="18"/>
    </row>
    <row r="87">
      <c r="A87" s="22"/>
      <c r="B87" s="28"/>
      <c r="C87" s="18"/>
      <c r="D87" s="18"/>
      <c r="E87" s="86"/>
      <c r="F87" s="86"/>
      <c r="G87" s="86"/>
      <c r="H87" s="86"/>
      <c r="I87" s="87"/>
      <c r="J87" s="87"/>
      <c r="K87" s="87"/>
      <c r="L87" s="87"/>
      <c r="M87" s="87"/>
      <c r="N87" s="87"/>
      <c r="P87" s="18"/>
    </row>
    <row r="88">
      <c r="A88" s="22"/>
      <c r="B88" s="28"/>
      <c r="C88" s="18"/>
      <c r="D88" s="18"/>
      <c r="E88" s="86"/>
      <c r="F88" s="86"/>
      <c r="G88" s="86"/>
      <c r="H88" s="86"/>
      <c r="I88" s="87"/>
      <c r="J88" s="87"/>
      <c r="K88" s="87"/>
      <c r="L88" s="87"/>
      <c r="M88" s="87"/>
      <c r="N88" s="87"/>
      <c r="P88" s="18"/>
    </row>
    <row r="89">
      <c r="A89" s="22"/>
      <c r="B89" s="28"/>
      <c r="C89" s="18"/>
      <c r="D89" s="18"/>
      <c r="E89" s="86"/>
      <c r="F89" s="86"/>
      <c r="G89" s="86"/>
      <c r="H89" s="86"/>
      <c r="I89" s="87"/>
      <c r="J89" s="87"/>
      <c r="K89" s="87"/>
      <c r="L89" s="87"/>
      <c r="M89" s="87"/>
      <c r="N89" s="87"/>
      <c r="P89" s="18"/>
    </row>
    <row r="90">
      <c r="A90" s="22"/>
      <c r="B90" s="28"/>
      <c r="C90" s="18"/>
      <c r="D90" s="18"/>
      <c r="E90" s="86"/>
      <c r="F90" s="86"/>
      <c r="G90" s="86"/>
      <c r="H90" s="86"/>
      <c r="I90" s="87"/>
      <c r="J90" s="87"/>
      <c r="K90" s="87"/>
      <c r="L90" s="87"/>
      <c r="M90" s="87"/>
      <c r="N90" s="87"/>
      <c r="P90" s="18"/>
    </row>
    <row r="91">
      <c r="A91" s="22"/>
      <c r="B91" s="28"/>
      <c r="C91" s="18"/>
      <c r="D91" s="18"/>
      <c r="E91" s="86"/>
      <c r="F91" s="86"/>
      <c r="G91" s="86"/>
      <c r="H91" s="86"/>
      <c r="I91" s="87"/>
      <c r="J91" s="87"/>
      <c r="K91" s="87"/>
      <c r="L91" s="87"/>
      <c r="M91" s="87"/>
      <c r="N91" s="87"/>
      <c r="P91" s="18"/>
    </row>
    <row r="92">
      <c r="A92" s="22"/>
      <c r="B92" s="39" t="s">
        <v>110</v>
      </c>
      <c r="C92" s="44" t="s">
        <v>147</v>
      </c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</row>
    <row r="93">
      <c r="A93" s="22"/>
      <c r="B93" s="39"/>
      <c r="C93" s="44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</row>
    <row r="94">
      <c r="A94" s="22"/>
      <c r="B94" s="28"/>
      <c r="C94" s="47" t="s">
        <v>148</v>
      </c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</row>
    <row r="95">
      <c r="A95" s="22"/>
      <c r="B95" s="2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</row>
    <row r="96">
      <c r="A96" s="22"/>
      <c r="B96" s="28"/>
      <c r="C96" s="18"/>
      <c r="D96" s="185" t="s">
        <v>123</v>
      </c>
      <c r="E96" s="186"/>
      <c r="F96" s="186"/>
      <c r="G96" s="186"/>
      <c r="H96" s="186"/>
      <c r="I96" s="186"/>
      <c r="J96" s="186"/>
      <c r="K96" s="186"/>
      <c r="L96" s="187"/>
      <c r="M96" s="170" t="s">
        <v>149</v>
      </c>
      <c r="N96" s="171"/>
      <c r="O96" s="172"/>
    </row>
    <row r="97">
      <c r="A97" s="22"/>
      <c r="B97" s="28"/>
      <c r="C97" s="18"/>
      <c r="D97" s="142" t="s">
        <v>150</v>
      </c>
      <c r="E97" s="142"/>
      <c r="F97" s="142"/>
      <c r="G97" s="142"/>
      <c r="H97" s="142"/>
      <c r="I97" s="142"/>
      <c r="J97" s="142"/>
      <c r="K97" s="142"/>
      <c r="L97" s="142"/>
      <c r="M97" s="213">
        <v>-18782.44</v>
      </c>
      <c r="N97" s="214"/>
      <c r="O97" s="215"/>
      <c r="Q97" s="152"/>
      <c r="R97" s="152"/>
      <c r="S97" s="152"/>
      <c r="T97" s="152"/>
    </row>
    <row r="98">
      <c r="A98" s="22"/>
      <c r="B98" s="28"/>
      <c r="C98" s="18"/>
      <c r="D98" s="142" t="s">
        <v>151</v>
      </c>
      <c r="E98" s="142"/>
      <c r="F98" s="142"/>
      <c r="G98" s="142"/>
      <c r="H98" s="142"/>
      <c r="I98" s="142"/>
      <c r="J98" s="142"/>
      <c r="K98" s="142"/>
      <c r="L98" s="142"/>
      <c r="M98" s="213">
        <v>4637.23</v>
      </c>
      <c r="N98" s="214"/>
      <c r="O98" s="215"/>
      <c r="Q98" s="88"/>
    </row>
    <row r="99">
      <c r="A99" s="22"/>
      <c r="B99" s="28"/>
      <c r="C99" s="18"/>
      <c r="D99" s="142" t="s">
        <v>152</v>
      </c>
      <c r="E99" s="142"/>
      <c r="F99" s="142"/>
      <c r="G99" s="142"/>
      <c r="H99" s="142"/>
      <c r="I99" s="142"/>
      <c r="J99" s="142"/>
      <c r="K99" s="142"/>
      <c r="L99" s="142"/>
      <c r="M99" s="213">
        <v>90743.09</v>
      </c>
      <c r="N99" s="214"/>
      <c r="O99" s="215"/>
      <c r="Q99" s="88"/>
    </row>
    <row r="100" s="114" customFormat="1">
      <c r="A100" s="22"/>
      <c r="B100" s="28"/>
      <c r="C100" s="18"/>
      <c r="D100" s="125" t="s">
        <v>153</v>
      </c>
      <c r="E100" s="126"/>
      <c r="F100" s="126"/>
      <c r="G100" s="126"/>
      <c r="H100" s="126"/>
      <c r="I100" s="126"/>
      <c r="J100" s="126"/>
      <c r="K100" s="126"/>
      <c r="L100" s="127"/>
      <c r="M100" s="153">
        <v>357641.36</v>
      </c>
      <c r="N100" s="198"/>
      <c r="O100" s="199"/>
      <c r="Q100" s="88"/>
    </row>
    <row r="101">
      <c r="A101" s="22"/>
      <c r="B101" s="28"/>
      <c r="C101" s="18"/>
      <c r="D101" s="139" t="s">
        <v>154</v>
      </c>
      <c r="E101" s="140"/>
      <c r="F101" s="140"/>
      <c r="G101" s="140"/>
      <c r="H101" s="140"/>
      <c r="I101" s="140"/>
      <c r="J101" s="140"/>
      <c r="K101" s="140"/>
      <c r="L101" s="141"/>
      <c r="M101" s="192">
        <f>SUM(M97:O100)</f>
        <v>434239.24</v>
      </c>
      <c r="N101" s="193"/>
      <c r="O101" s="194"/>
    </row>
    <row r="102">
      <c r="A102" s="22"/>
      <c r="B102" s="28"/>
      <c r="C102" s="18"/>
      <c r="D102" s="54"/>
      <c r="E102" s="54"/>
      <c r="F102" s="54"/>
      <c r="G102" s="54"/>
      <c r="H102" s="54"/>
      <c r="I102" s="54"/>
      <c r="J102" s="54"/>
      <c r="K102" s="54"/>
      <c r="L102" s="54"/>
      <c r="M102" s="87"/>
      <c r="N102" s="87"/>
      <c r="O102" s="87"/>
    </row>
    <row r="103">
      <c r="A103" s="22"/>
      <c r="B103" s="2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</row>
    <row r="104">
      <c r="A104" s="22"/>
      <c r="B104" s="28"/>
      <c r="C104" s="44" t="s">
        <v>155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</row>
    <row r="105">
      <c r="A105" s="22"/>
      <c r="B105" s="28"/>
      <c r="C105" s="44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</row>
    <row r="106" ht="12" customHeight="1">
      <c r="A106" s="22"/>
      <c r="B106" s="28"/>
      <c r="C106" s="189" t="s">
        <v>156</v>
      </c>
      <c r="D106" s="189"/>
      <c r="E106" s="189"/>
      <c r="F106" s="189"/>
      <c r="G106" s="189"/>
      <c r="H106" s="189"/>
      <c r="I106" s="189"/>
      <c r="J106" s="189"/>
      <c r="K106" s="189"/>
      <c r="L106" s="189"/>
      <c r="M106" s="189"/>
      <c r="N106" s="189"/>
      <c r="O106" s="189"/>
      <c r="P106" s="189"/>
    </row>
    <row r="107">
      <c r="A107" s="22"/>
      <c r="B107" s="28"/>
      <c r="C107" s="189"/>
      <c r="D107" s="189"/>
      <c r="E107" s="189"/>
      <c r="F107" s="189"/>
      <c r="G107" s="189"/>
      <c r="H107" s="189"/>
      <c r="I107" s="189"/>
      <c r="J107" s="189"/>
      <c r="K107" s="189"/>
      <c r="L107" s="189"/>
      <c r="M107" s="189"/>
      <c r="N107" s="189"/>
      <c r="O107" s="189"/>
      <c r="P107" s="189"/>
    </row>
    <row r="108">
      <c r="A108" s="22"/>
      <c r="B108" s="28"/>
      <c r="C108" s="189"/>
      <c r="D108" s="189"/>
      <c r="E108" s="189"/>
      <c r="F108" s="189"/>
      <c r="G108" s="189"/>
      <c r="H108" s="189"/>
      <c r="I108" s="189"/>
      <c r="J108" s="189"/>
      <c r="K108" s="189"/>
      <c r="L108" s="189"/>
      <c r="M108" s="189"/>
      <c r="N108" s="189"/>
      <c r="O108" s="189"/>
      <c r="P108" s="189"/>
    </row>
    <row r="109">
      <c r="A109" s="22"/>
      <c r="B109" s="28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</row>
    <row r="110">
      <c r="A110" s="22"/>
      <c r="B110" s="28"/>
      <c r="C110" s="44" t="s">
        <v>157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</row>
    <row r="111">
      <c r="A111" s="22"/>
      <c r="B111" s="28"/>
      <c r="C111" s="44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</row>
    <row r="112" ht="12" customHeight="1">
      <c r="A112" s="22"/>
      <c r="B112" s="28"/>
      <c r="C112" s="189" t="s">
        <v>158</v>
      </c>
      <c r="D112" s="189"/>
      <c r="E112" s="189"/>
      <c r="F112" s="189"/>
      <c r="G112" s="189"/>
      <c r="H112" s="189"/>
      <c r="I112" s="189"/>
      <c r="J112" s="189"/>
      <c r="K112" s="189"/>
      <c r="L112" s="189"/>
      <c r="M112" s="189"/>
      <c r="N112" s="189"/>
      <c r="O112" s="189"/>
      <c r="P112" s="189"/>
    </row>
    <row r="113">
      <c r="A113" s="22"/>
      <c r="B113" s="28"/>
      <c r="C113" s="189"/>
      <c r="D113" s="189"/>
      <c r="E113" s="189"/>
      <c r="F113" s="189"/>
      <c r="G113" s="189"/>
      <c r="H113" s="189"/>
      <c r="I113" s="189"/>
      <c r="J113" s="189"/>
      <c r="K113" s="189"/>
      <c r="L113" s="189"/>
      <c r="M113" s="189"/>
      <c r="N113" s="189"/>
      <c r="O113" s="189"/>
      <c r="P113" s="189"/>
    </row>
    <row r="114">
      <c r="A114" s="22"/>
      <c r="B114" s="28"/>
      <c r="C114" s="189"/>
      <c r="D114" s="189"/>
      <c r="E114" s="189"/>
      <c r="F114" s="189"/>
      <c r="G114" s="189"/>
      <c r="H114" s="189"/>
      <c r="I114" s="189"/>
      <c r="J114" s="189"/>
      <c r="K114" s="189"/>
      <c r="L114" s="189"/>
      <c r="M114" s="189"/>
      <c r="N114" s="189"/>
      <c r="O114" s="189"/>
      <c r="P114" s="189"/>
    </row>
    <row r="115">
      <c r="A115" s="22"/>
      <c r="B115" s="28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</row>
    <row r="116">
      <c r="A116" s="22"/>
      <c r="B116" s="28"/>
      <c r="C116" s="44" t="s">
        <v>159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</row>
    <row r="117">
      <c r="A117" s="22"/>
      <c r="B117" s="28"/>
      <c r="C117" s="44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</row>
    <row r="118" ht="12" customHeight="1">
      <c r="A118" s="22"/>
      <c r="B118" s="28"/>
      <c r="C118" s="212" t="s">
        <v>160</v>
      </c>
      <c r="D118" s="212"/>
      <c r="E118" s="212"/>
      <c r="F118" s="212"/>
      <c r="G118" s="212"/>
      <c r="H118" s="212"/>
      <c r="I118" s="212"/>
      <c r="J118" s="212"/>
      <c r="K118" s="212"/>
      <c r="L118" s="212"/>
      <c r="M118" s="212"/>
      <c r="N118" s="212"/>
      <c r="O118" s="212"/>
      <c r="P118" s="212"/>
    </row>
    <row r="119">
      <c r="A119" s="22"/>
      <c r="B119" s="2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</row>
    <row r="120">
      <c r="A120" s="22"/>
      <c r="B120" s="2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</row>
    <row r="121">
      <c r="A121" s="28"/>
      <c r="B121" s="13" t="s">
        <v>161</v>
      </c>
      <c r="C121" s="29" t="s">
        <v>162</v>
      </c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</row>
    <row r="122">
      <c r="A122" s="28"/>
      <c r="B122" s="13"/>
      <c r="C122" s="29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</row>
    <row r="123">
      <c r="A123" s="25"/>
      <c r="B123" s="25"/>
      <c r="C123" s="13" t="s">
        <v>163</v>
      </c>
      <c r="D123" s="25"/>
      <c r="E123" s="26"/>
      <c r="F123" s="25"/>
      <c r="G123" s="26"/>
      <c r="H123" s="25"/>
      <c r="I123" s="26"/>
      <c r="J123" s="25"/>
      <c r="K123" s="26"/>
      <c r="L123" s="25"/>
      <c r="M123" s="26"/>
      <c r="N123" s="25"/>
      <c r="O123" s="26"/>
      <c r="P123" s="25"/>
    </row>
    <row r="124">
      <c r="A124" s="26"/>
      <c r="B124" s="26"/>
      <c r="C124" s="13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</row>
    <row r="125">
      <c r="B125" s="31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27"/>
      <c r="P125" s="27"/>
    </row>
    <row r="126">
      <c r="B126" s="31"/>
      <c r="C126" s="48"/>
      <c r="D126" s="185" t="s">
        <v>123</v>
      </c>
      <c r="E126" s="186"/>
      <c r="F126" s="186"/>
      <c r="G126" s="186"/>
      <c r="H126" s="186"/>
      <c r="I126" s="186"/>
      <c r="J126" s="186"/>
      <c r="K126" s="186"/>
      <c r="L126" s="187"/>
      <c r="M126" s="170" t="s">
        <v>149</v>
      </c>
      <c r="N126" s="171"/>
      <c r="O126" s="172"/>
    </row>
    <row r="127">
      <c r="B127" s="31"/>
      <c r="C127" s="48"/>
      <c r="D127" s="125" t="s">
        <v>164</v>
      </c>
      <c r="E127" s="126"/>
      <c r="F127" s="126"/>
      <c r="G127" s="126"/>
      <c r="H127" s="126"/>
      <c r="I127" s="126"/>
      <c r="J127" s="126"/>
      <c r="K127" s="126"/>
      <c r="L127" s="127"/>
      <c r="M127" s="195">
        <v>5260.8</v>
      </c>
      <c r="N127" s="195"/>
      <c r="O127" s="195"/>
    </row>
    <row r="128">
      <c r="B128" s="31"/>
      <c r="C128" s="48"/>
      <c r="D128" s="143" t="s">
        <v>165</v>
      </c>
      <c r="E128" s="143"/>
      <c r="F128" s="143"/>
      <c r="G128" s="143"/>
      <c r="H128" s="143"/>
      <c r="I128" s="143"/>
      <c r="J128" s="143"/>
      <c r="K128" s="143"/>
      <c r="L128" s="143"/>
      <c r="M128" s="151">
        <f>SUM(M127:O127)</f>
        <v>5260.8</v>
      </c>
      <c r="N128" s="151"/>
      <c r="O128" s="151"/>
    </row>
    <row r="129" s="114" customFormat="1">
      <c r="B129" s="31"/>
      <c r="C129" s="48"/>
      <c r="D129" s="125" t="s">
        <v>166</v>
      </c>
      <c r="E129" s="126"/>
      <c r="F129" s="126"/>
      <c r="G129" s="126"/>
      <c r="H129" s="126"/>
      <c r="I129" s="126"/>
      <c r="J129" s="126"/>
      <c r="K129" s="126"/>
      <c r="L129" s="127"/>
      <c r="M129" s="195">
        <v>2607112.37</v>
      </c>
      <c r="N129" s="195"/>
      <c r="O129" s="195"/>
    </row>
    <row r="130" s="114" customFormat="1">
      <c r="B130" s="31"/>
      <c r="C130" s="48"/>
      <c r="D130" s="143" t="s">
        <v>167</v>
      </c>
      <c r="E130" s="143"/>
      <c r="F130" s="143"/>
      <c r="G130" s="143"/>
      <c r="H130" s="143"/>
      <c r="I130" s="143"/>
      <c r="J130" s="143"/>
      <c r="K130" s="143"/>
      <c r="L130" s="143"/>
      <c r="M130" s="151">
        <f>SUM(M129:O129)</f>
        <v>2607112.37</v>
      </c>
      <c r="N130" s="151"/>
      <c r="O130" s="151"/>
    </row>
    <row r="131">
      <c r="B131" s="31"/>
      <c r="C131" s="48"/>
      <c r="D131" s="142" t="s">
        <v>168</v>
      </c>
      <c r="E131" s="142"/>
      <c r="F131" s="142"/>
      <c r="G131" s="142"/>
      <c r="H131" s="142"/>
      <c r="I131" s="142"/>
      <c r="J131" s="142"/>
      <c r="K131" s="142"/>
      <c r="L131" s="142"/>
      <c r="M131" s="147">
        <v>23741720.09</v>
      </c>
      <c r="N131" s="147"/>
      <c r="O131" s="147"/>
      <c r="R131" s="88"/>
    </row>
    <row r="132">
      <c r="B132" s="31"/>
      <c r="C132" s="48"/>
      <c r="D132" s="143" t="s">
        <v>169</v>
      </c>
      <c r="E132" s="143"/>
      <c r="F132" s="143"/>
      <c r="G132" s="143"/>
      <c r="H132" s="143"/>
      <c r="I132" s="143"/>
      <c r="J132" s="143"/>
      <c r="K132" s="143"/>
      <c r="L132" s="143"/>
      <c r="M132" s="145">
        <f>SUM(M131)</f>
        <v>23741720.09</v>
      </c>
      <c r="N132" s="145"/>
      <c r="O132" s="145"/>
      <c r="R132" s="88"/>
    </row>
    <row r="133">
      <c r="B133" s="31"/>
      <c r="C133" s="27"/>
      <c r="D133" s="142" t="s">
        <v>170</v>
      </c>
      <c r="E133" s="142"/>
      <c r="F133" s="142"/>
      <c r="G133" s="142"/>
      <c r="H133" s="142"/>
      <c r="I133" s="142"/>
      <c r="J133" s="142"/>
      <c r="K133" s="142"/>
      <c r="L133" s="142"/>
      <c r="M133" s="147">
        <v>24705.97</v>
      </c>
      <c r="N133" s="147"/>
      <c r="O133" s="147"/>
      <c r="Q133" s="88"/>
    </row>
    <row r="134">
      <c r="B134" s="31"/>
      <c r="C134" s="27"/>
      <c r="D134" s="143" t="s">
        <v>171</v>
      </c>
      <c r="E134" s="143"/>
      <c r="F134" s="143"/>
      <c r="G134" s="143"/>
      <c r="H134" s="143"/>
      <c r="I134" s="143"/>
      <c r="J134" s="143"/>
      <c r="K134" s="143"/>
      <c r="L134" s="143"/>
      <c r="M134" s="145">
        <f>SUM(M133)</f>
        <v>24705.97</v>
      </c>
      <c r="N134" s="145"/>
      <c r="O134" s="145"/>
      <c r="P134" s="27"/>
    </row>
    <row r="135">
      <c r="B135" s="31"/>
      <c r="C135" s="48"/>
      <c r="D135" s="54"/>
      <c r="E135" s="54"/>
      <c r="F135" s="54"/>
      <c r="G135" s="54"/>
      <c r="H135" s="54"/>
      <c r="I135" s="54"/>
      <c r="J135" s="54"/>
      <c r="K135" s="54"/>
      <c r="L135" s="54"/>
      <c r="M135" s="55"/>
      <c r="N135" s="55"/>
      <c r="O135" s="55"/>
      <c r="P135" s="48"/>
    </row>
    <row r="136">
      <c r="B136" s="31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</row>
    <row r="137">
      <c r="A137" s="18"/>
      <c r="B137" s="18"/>
      <c r="C137" s="13" t="s">
        <v>172</v>
      </c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</row>
    <row r="138">
      <c r="A138" s="18"/>
      <c r="B138" s="18"/>
      <c r="C138" s="13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</row>
    <row r="139" ht="12" customHeight="1">
      <c r="A139" s="18"/>
      <c r="B139" s="33" t="s">
        <v>173</v>
      </c>
      <c r="C139" s="197" t="s">
        <v>174</v>
      </c>
      <c r="D139" s="197"/>
      <c r="E139" s="197"/>
      <c r="F139" s="197"/>
      <c r="G139" s="197"/>
      <c r="H139" s="197"/>
      <c r="I139" s="197"/>
      <c r="J139" s="197"/>
      <c r="K139" s="197"/>
      <c r="L139" s="197"/>
      <c r="M139" s="197"/>
      <c r="N139" s="197"/>
      <c r="O139" s="197"/>
      <c r="P139" s="197"/>
    </row>
    <row r="140">
      <c r="A140" s="18"/>
      <c r="B140" s="33"/>
      <c r="C140" s="197"/>
      <c r="D140" s="197"/>
      <c r="E140" s="197"/>
      <c r="F140" s="197"/>
      <c r="G140" s="197"/>
      <c r="H140" s="197"/>
      <c r="I140" s="197"/>
      <c r="J140" s="197"/>
      <c r="K140" s="197"/>
      <c r="L140" s="197"/>
      <c r="M140" s="197"/>
      <c r="N140" s="197"/>
      <c r="O140" s="197"/>
      <c r="P140" s="197"/>
    </row>
    <row r="141">
      <c r="A141" s="18"/>
      <c r="B141" s="30"/>
      <c r="C141" s="197"/>
      <c r="D141" s="197"/>
      <c r="E141" s="197"/>
      <c r="F141" s="197"/>
      <c r="G141" s="197"/>
      <c r="H141" s="197"/>
      <c r="I141" s="197"/>
      <c r="J141" s="197"/>
      <c r="K141" s="197"/>
      <c r="L141" s="197"/>
      <c r="M141" s="197"/>
      <c r="N141" s="197"/>
      <c r="O141" s="197"/>
      <c r="P141" s="197"/>
    </row>
    <row r="142">
      <c r="A142" s="18"/>
      <c r="B142" s="30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</row>
    <row r="143">
      <c r="A143" s="18"/>
      <c r="B143" s="30"/>
      <c r="C143" s="18"/>
      <c r="D143" s="18"/>
      <c r="E143" s="185" t="s">
        <v>123</v>
      </c>
      <c r="F143" s="186"/>
      <c r="G143" s="186"/>
      <c r="H143" s="186"/>
      <c r="I143" s="186"/>
      <c r="J143" s="186"/>
      <c r="K143" s="187"/>
      <c r="L143" s="170" t="s">
        <v>149</v>
      </c>
      <c r="M143" s="171"/>
      <c r="N143" s="172"/>
      <c r="P143" s="18"/>
    </row>
    <row r="144">
      <c r="A144" s="18"/>
      <c r="B144" s="30"/>
      <c r="C144" s="18"/>
      <c r="D144" s="18"/>
      <c r="E144" s="142" t="s">
        <v>175</v>
      </c>
      <c r="F144" s="142"/>
      <c r="G144" s="142"/>
      <c r="H144" s="142"/>
      <c r="I144" s="142"/>
      <c r="J144" s="142"/>
      <c r="K144" s="142"/>
      <c r="L144" s="147">
        <v>24205039.36</v>
      </c>
      <c r="M144" s="147"/>
      <c r="N144" s="147"/>
      <c r="P144" s="89"/>
      <c r="Q144" s="88"/>
      <c r="R144" s="88"/>
    </row>
    <row r="145" s="114" customFormat="1">
      <c r="A145" s="18"/>
      <c r="B145" s="30"/>
      <c r="C145" s="18"/>
      <c r="D145" s="18"/>
      <c r="E145" s="125" t="s">
        <v>176</v>
      </c>
      <c r="F145" s="126"/>
      <c r="G145" s="126"/>
      <c r="H145" s="126"/>
      <c r="I145" s="126"/>
      <c r="J145" s="126"/>
      <c r="K145" s="127"/>
      <c r="L145" s="134">
        <v>14091.4</v>
      </c>
      <c r="M145" s="135"/>
      <c r="N145" s="136"/>
      <c r="P145" s="89"/>
      <c r="Q145" s="88"/>
      <c r="R145" s="88"/>
    </row>
    <row r="146">
      <c r="A146" s="18"/>
      <c r="B146" s="30"/>
      <c r="C146" s="18"/>
      <c r="D146" s="18"/>
      <c r="E146" s="148" t="s">
        <v>177</v>
      </c>
      <c r="F146" s="149"/>
      <c r="G146" s="149"/>
      <c r="H146" s="149"/>
      <c r="I146" s="149"/>
      <c r="J146" s="149"/>
      <c r="K146" s="150"/>
      <c r="L146" s="128">
        <v>448522.94</v>
      </c>
      <c r="M146" s="129"/>
      <c r="N146" s="130"/>
      <c r="P146" s="18"/>
    </row>
    <row r="147">
      <c r="A147" s="18"/>
      <c r="B147" s="30"/>
      <c r="C147" s="18"/>
      <c r="D147" s="18"/>
      <c r="E147" s="156" t="s">
        <v>178</v>
      </c>
      <c r="F147" s="157"/>
      <c r="G147" s="157"/>
      <c r="H147" s="157"/>
      <c r="I147" s="157"/>
      <c r="J147" s="157"/>
      <c r="K147" s="209"/>
      <c r="L147" s="196">
        <f>SUM(L144:N146)</f>
        <v>24667653.7</v>
      </c>
      <c r="M147" s="196"/>
      <c r="N147" s="196"/>
      <c r="P147" s="18"/>
      <c r="Q147" s="88"/>
      <c r="R147" s="88"/>
    </row>
    <row r="148">
      <c r="A148" s="18"/>
      <c r="B148" s="30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</row>
    <row r="149">
      <c r="A149" s="18"/>
      <c r="B149" s="30"/>
      <c r="C149" s="41" t="s">
        <v>179</v>
      </c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R149" s="88"/>
    </row>
    <row r="150">
      <c r="A150" s="18"/>
      <c r="B150" s="30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</row>
    <row r="151">
      <c r="A151" s="18"/>
      <c r="B151" s="30"/>
      <c r="C151" s="185" t="s">
        <v>123</v>
      </c>
      <c r="D151" s="186"/>
      <c r="E151" s="186"/>
      <c r="F151" s="186"/>
      <c r="G151" s="186"/>
      <c r="H151" s="186"/>
      <c r="I151" s="186"/>
      <c r="J151" s="187"/>
      <c r="K151" s="170" t="s">
        <v>149</v>
      </c>
      <c r="L151" s="171"/>
      <c r="M151" s="172"/>
      <c r="N151" s="170" t="s">
        <v>180</v>
      </c>
      <c r="O151" s="171"/>
      <c r="P151" s="172"/>
      <c r="R151" s="88"/>
      <c r="S151" s="88"/>
    </row>
    <row r="152">
      <c r="A152" s="18"/>
      <c r="B152" s="30"/>
      <c r="C152" s="53" t="s">
        <v>181</v>
      </c>
      <c r="D152" s="56"/>
      <c r="E152" s="56"/>
      <c r="F152" s="56"/>
      <c r="G152" s="56"/>
      <c r="H152" s="56"/>
      <c r="I152" s="56"/>
      <c r="J152" s="57"/>
      <c r="K152" s="128">
        <v>5984973.07</v>
      </c>
      <c r="L152" s="129"/>
      <c r="M152" s="130"/>
      <c r="N152" s="131">
        <f>K152/L147</f>
        <v>0.2426243347984085</v>
      </c>
      <c r="O152" s="132"/>
      <c r="P152" s="133"/>
      <c r="R152" s="88"/>
      <c r="S152" s="88"/>
      <c r="T152" s="88"/>
    </row>
    <row r="153">
      <c r="A153" s="18"/>
      <c r="B153" s="30"/>
      <c r="C153" s="58" t="s">
        <v>182</v>
      </c>
      <c r="D153" s="56"/>
      <c r="E153" s="56"/>
      <c r="F153" s="56"/>
      <c r="G153" s="56"/>
      <c r="H153" s="56"/>
      <c r="I153" s="56"/>
      <c r="J153" s="57"/>
      <c r="K153" s="128">
        <v>2825962.44</v>
      </c>
      <c r="L153" s="129"/>
      <c r="M153" s="130"/>
      <c r="N153" s="131">
        <f>K153/L147</f>
        <v>0.1145614607034961</v>
      </c>
      <c r="O153" s="132"/>
      <c r="P153" s="133"/>
      <c r="R153" s="88"/>
    </row>
    <row r="154">
      <c r="A154" s="18"/>
      <c r="B154" s="30"/>
      <c r="C154" s="58" t="s">
        <v>183</v>
      </c>
      <c r="D154" s="56"/>
      <c r="E154" s="56"/>
      <c r="F154" s="56"/>
      <c r="G154" s="56"/>
      <c r="H154" s="56"/>
      <c r="I154" s="56"/>
      <c r="J154" s="57"/>
      <c r="K154" s="128">
        <v>6515377.16</v>
      </c>
      <c r="L154" s="129"/>
      <c r="M154" s="130"/>
      <c r="N154" s="131">
        <f>K154/L147</f>
        <v>0.264126342911973</v>
      </c>
      <c r="O154" s="132"/>
      <c r="P154" s="133"/>
      <c r="R154" s="88"/>
      <c r="S154" s="88"/>
    </row>
    <row r="155" ht="12" customHeight="1" s="38" customFormat="1">
      <c r="A155" s="18"/>
      <c r="B155" s="30"/>
      <c r="C155" s="125" t="s">
        <v>184</v>
      </c>
      <c r="D155" s="126"/>
      <c r="E155" s="126"/>
      <c r="F155" s="126"/>
      <c r="G155" s="126"/>
      <c r="H155" s="126"/>
      <c r="I155" s="126"/>
      <c r="J155" s="127"/>
      <c r="K155" s="128">
        <v>2600064.76</v>
      </c>
      <c r="L155" s="129"/>
      <c r="M155" s="130"/>
      <c r="N155" s="131">
        <f>K155/L147</f>
        <v>0.1054038130914737</v>
      </c>
      <c r="O155" s="132"/>
      <c r="P155" s="133"/>
      <c r="AF155" s="107"/>
    </row>
    <row r="156" s="38" customFormat="1">
      <c r="A156" s="18"/>
      <c r="B156" s="30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AF156" s="107"/>
    </row>
    <row r="157" s="38" customFormat="1">
      <c r="A157" s="18"/>
      <c r="B157" s="30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</row>
    <row r="158">
      <c r="B158" s="31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</row>
    <row r="159">
      <c r="A159" s="13"/>
      <c r="B159" s="34" t="s">
        <v>185</v>
      </c>
      <c r="C159" s="24" t="s">
        <v>186</v>
      </c>
    </row>
    <row r="160">
      <c r="A160" s="13"/>
      <c r="B160" s="34"/>
      <c r="C160" s="24"/>
    </row>
    <row r="161">
      <c r="A161" s="25"/>
      <c r="B161" s="35"/>
      <c r="C161" s="13" t="s">
        <v>187</v>
      </c>
      <c r="D161" s="25"/>
      <c r="E161" s="26"/>
      <c r="F161" s="25"/>
      <c r="G161" s="26"/>
      <c r="H161" s="25"/>
      <c r="I161" s="26"/>
      <c r="J161" s="25"/>
      <c r="K161" s="26"/>
      <c r="L161" s="25"/>
      <c r="M161" s="26"/>
      <c r="N161" s="25"/>
      <c r="O161" s="26"/>
      <c r="P161" s="25"/>
    </row>
    <row r="162">
      <c r="A162" s="26"/>
      <c r="B162" s="35"/>
      <c r="C162" s="13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</row>
    <row r="164">
      <c r="E164" s="185" t="s">
        <v>123</v>
      </c>
      <c r="F164" s="186"/>
      <c r="G164" s="186"/>
      <c r="H164" s="187"/>
      <c r="I164" s="170">
        <v>2023</v>
      </c>
      <c r="J164" s="171"/>
      <c r="K164" s="172"/>
      <c r="L164" s="166"/>
      <c r="M164" s="188"/>
      <c r="N164" s="188"/>
    </row>
    <row r="165">
      <c r="E165" s="206" t="s">
        <v>188</v>
      </c>
      <c r="F165" s="207"/>
      <c r="G165" s="207"/>
      <c r="H165" s="208"/>
      <c r="I165" s="248">
        <v>316448.08</v>
      </c>
      <c r="J165" s="249"/>
      <c r="K165" s="250"/>
      <c r="L165" s="90"/>
      <c r="M165" s="91"/>
      <c r="N165" s="91"/>
      <c r="P165" s="88"/>
      <c r="Q165" s="115"/>
    </row>
    <row r="166">
      <c r="A166" s="12"/>
      <c r="E166" s="206" t="s">
        <v>189</v>
      </c>
      <c r="F166" s="207"/>
      <c r="G166" s="207"/>
      <c r="H166" s="208"/>
      <c r="I166" s="248">
        <v>2267185.61</v>
      </c>
      <c r="J166" s="249"/>
      <c r="K166" s="250"/>
      <c r="L166" s="237"/>
      <c r="M166" s="238"/>
      <c r="N166" s="238"/>
    </row>
    <row r="167" s="38" customFormat="1">
      <c r="A167" s="19"/>
      <c r="B167" s="19"/>
      <c r="C167" s="19"/>
      <c r="D167" s="19"/>
      <c r="E167" s="240" t="s">
        <v>190</v>
      </c>
      <c r="F167" s="241"/>
      <c r="G167" s="241"/>
      <c r="H167" s="242"/>
      <c r="I167" s="245">
        <f>+I165+I166</f>
        <v>2583633.69</v>
      </c>
      <c r="J167" s="246"/>
      <c r="K167" s="247"/>
      <c r="L167" s="243"/>
      <c r="M167" s="244"/>
      <c r="N167" s="244"/>
      <c r="O167" s="19"/>
      <c r="P167" s="88"/>
      <c r="Q167" s="116"/>
    </row>
    <row r="168" s="38" customFormat="1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</row>
    <row r="169" s="38" customFormat="1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</row>
    <row r="170" s="38" customFormat="1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</row>
    <row r="171" s="38" customFormat="1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</row>
    <row r="172" s="38" customFormat="1">
      <c r="A172" s="114"/>
      <c r="B172" s="114"/>
      <c r="C172" s="114"/>
      <c r="D172" s="114"/>
      <c r="E172" s="114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</row>
    <row r="173" s="38" customFormat="1">
      <c r="A173" s="114"/>
      <c r="B173" s="114"/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</row>
    <row r="174" s="38" customFormat="1">
      <c r="A174" s="114"/>
      <c r="B174" s="114"/>
      <c r="C174" s="114"/>
      <c r="D174" s="11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</row>
    <row r="175" s="38" customFormat="1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</row>
    <row r="176" s="38" customFormat="1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</row>
    <row r="177" ht="25.5" customHeight="1" s="48" customFormat="1">
      <c r="A177" s="19"/>
      <c r="B177" s="13" t="s">
        <v>191</v>
      </c>
      <c r="C177" s="239" t="s">
        <v>192</v>
      </c>
      <c r="D177" s="239"/>
      <c r="E177" s="239"/>
      <c r="F177" s="239"/>
      <c r="G177" s="239"/>
      <c r="H177" s="239"/>
      <c r="I177" s="239"/>
      <c r="J177" s="239"/>
      <c r="K177" s="239"/>
      <c r="L177" s="239"/>
      <c r="M177" s="239"/>
      <c r="N177" s="239"/>
      <c r="O177" s="239"/>
      <c r="P177" s="239"/>
    </row>
    <row r="179">
      <c r="C179" s="251" t="s">
        <v>193</v>
      </c>
      <c r="D179" s="252"/>
      <c r="E179" s="252"/>
      <c r="F179" s="252"/>
      <c r="G179" s="252"/>
      <c r="H179" s="252"/>
      <c r="I179" s="252"/>
      <c r="J179" s="252"/>
      <c r="K179" s="252"/>
      <c r="L179" s="252"/>
      <c r="M179" s="252"/>
      <c r="N179" s="252"/>
      <c r="O179" s="252"/>
      <c r="P179" s="253"/>
      <c r="Q179" s="114"/>
      <c r="R179" s="114"/>
    </row>
    <row r="180" ht="12" customHeight="1">
      <c r="C180" s="203" t="s">
        <v>194</v>
      </c>
      <c r="D180" s="204"/>
      <c r="E180" s="204"/>
      <c r="F180" s="204"/>
      <c r="G180" s="204"/>
      <c r="H180" s="204"/>
      <c r="I180" s="204"/>
      <c r="J180" s="204"/>
      <c r="K180" s="204"/>
      <c r="L180" s="204"/>
      <c r="M180" s="204"/>
      <c r="N180" s="204"/>
      <c r="O180" s="204"/>
      <c r="P180" s="205"/>
      <c r="Q180" s="114"/>
      <c r="R180" s="114"/>
    </row>
    <row r="181">
      <c r="C181" s="228" t="s">
        <v>195</v>
      </c>
      <c r="D181" s="229"/>
      <c r="E181" s="229"/>
      <c r="F181" s="229"/>
      <c r="G181" s="229"/>
      <c r="H181" s="229"/>
      <c r="I181" s="229"/>
      <c r="J181" s="229"/>
      <c r="K181" s="229"/>
      <c r="L181" s="229"/>
      <c r="M181" s="229"/>
      <c r="N181" s="229"/>
      <c r="O181" s="229"/>
      <c r="P181" s="230"/>
      <c r="Q181" s="114"/>
      <c r="R181" s="114"/>
    </row>
    <row r="182" ht="12" customHeight="1">
      <c r="C182" s="231" t="s">
        <v>196</v>
      </c>
      <c r="D182" s="232"/>
      <c r="E182" s="232"/>
      <c r="F182" s="232"/>
      <c r="G182" s="232"/>
      <c r="H182" s="232"/>
      <c r="I182" s="232"/>
      <c r="J182" s="232"/>
      <c r="K182" s="232"/>
      <c r="L182" s="232"/>
      <c r="M182" s="232"/>
      <c r="N182" s="232"/>
      <c r="O182" s="232"/>
      <c r="P182" s="233"/>
      <c r="Q182" s="114"/>
      <c r="R182" s="114"/>
    </row>
    <row r="183" ht="12.75">
      <c r="C183" s="221" t="s">
        <v>197</v>
      </c>
      <c r="D183" s="222"/>
      <c r="E183" s="222"/>
      <c r="F183" s="222"/>
      <c r="G183" s="222"/>
      <c r="H183" s="222"/>
      <c r="I183" s="222"/>
      <c r="J183" s="222"/>
      <c r="K183" s="222"/>
      <c r="L183" s="222"/>
      <c r="M183" s="222"/>
      <c r="N183" s="223"/>
      <c r="O183" s="67"/>
      <c r="P183" s="121">
        <v>26378799.23</v>
      </c>
      <c r="Q183" s="114"/>
      <c r="R183" s="88"/>
    </row>
    <row r="184">
      <c r="C184" s="220"/>
      <c r="D184" s="220"/>
      <c r="E184" s="60"/>
      <c r="F184" s="61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</row>
    <row r="185" ht="12" customHeight="1">
      <c r="C185" s="224" t="s">
        <v>198</v>
      </c>
      <c r="D185" s="225"/>
      <c r="E185" s="225"/>
      <c r="F185" s="225"/>
      <c r="G185" s="225"/>
      <c r="H185" s="225"/>
      <c r="I185" s="225"/>
      <c r="J185" s="225"/>
      <c r="K185" s="225"/>
      <c r="L185" s="225"/>
      <c r="M185" s="225"/>
      <c r="N185" s="226"/>
      <c r="O185" s="218">
        <v>0</v>
      </c>
      <c r="P185" s="219"/>
      <c r="Q185" s="114"/>
      <c r="R185" s="114"/>
    </row>
    <row r="186" ht="12.75" customHeight="1">
      <c r="C186" s="234" t="s">
        <v>199</v>
      </c>
      <c r="D186" s="235"/>
      <c r="E186" s="235"/>
      <c r="F186" s="235"/>
      <c r="G186" s="235"/>
      <c r="H186" s="235"/>
      <c r="I186" s="235"/>
      <c r="J186" s="235"/>
      <c r="K186" s="235"/>
      <c r="L186" s="235"/>
      <c r="M186" s="235"/>
      <c r="N186" s="236"/>
      <c r="O186" s="218">
        <v>0</v>
      </c>
      <c r="P186" s="219"/>
      <c r="Q186" s="63"/>
    </row>
    <row r="187" ht="12.75" customHeight="1">
      <c r="C187" s="234" t="s">
        <v>200</v>
      </c>
      <c r="D187" s="235"/>
      <c r="E187" s="235"/>
      <c r="F187" s="235"/>
      <c r="G187" s="235"/>
      <c r="H187" s="235"/>
      <c r="I187" s="235"/>
      <c r="J187" s="235"/>
      <c r="K187" s="235"/>
      <c r="L187" s="235"/>
      <c r="M187" s="235"/>
      <c r="N187" s="236"/>
      <c r="O187" s="218">
        <v>0</v>
      </c>
      <c r="P187" s="219"/>
      <c r="Q187" s="63"/>
    </row>
    <row r="188" ht="12" customHeight="1">
      <c r="C188" s="234" t="s">
        <v>201</v>
      </c>
      <c r="D188" s="235"/>
      <c r="E188" s="235"/>
      <c r="F188" s="235"/>
      <c r="G188" s="235"/>
      <c r="H188" s="235"/>
      <c r="I188" s="235"/>
      <c r="J188" s="235"/>
      <c r="K188" s="235"/>
      <c r="L188" s="235"/>
      <c r="M188" s="235"/>
      <c r="N188" s="236"/>
      <c r="O188" s="218">
        <v>0</v>
      </c>
      <c r="P188" s="219"/>
      <c r="Q188" s="63"/>
    </row>
    <row r="189" ht="12.75" customHeight="1">
      <c r="C189" s="234" t="s">
        <v>202</v>
      </c>
      <c r="D189" s="235"/>
      <c r="E189" s="235"/>
      <c r="F189" s="235"/>
      <c r="G189" s="235"/>
      <c r="H189" s="235"/>
      <c r="I189" s="235"/>
      <c r="J189" s="235"/>
      <c r="K189" s="235"/>
      <c r="L189" s="235"/>
      <c r="M189" s="235"/>
      <c r="N189" s="236"/>
      <c r="O189" s="218">
        <v>0</v>
      </c>
      <c r="P189" s="219"/>
      <c r="Q189" s="63"/>
    </row>
    <row r="190" ht="12.75" customHeight="1">
      <c r="C190" s="234" t="s">
        <v>203</v>
      </c>
      <c r="D190" s="235"/>
      <c r="E190" s="235"/>
      <c r="F190" s="235"/>
      <c r="G190" s="235"/>
      <c r="H190" s="235"/>
      <c r="I190" s="235"/>
      <c r="J190" s="235"/>
      <c r="K190" s="235"/>
      <c r="L190" s="235"/>
      <c r="M190" s="235"/>
      <c r="N190" s="236"/>
      <c r="O190" s="218">
        <v>0</v>
      </c>
      <c r="P190" s="219"/>
      <c r="Q190" s="62"/>
    </row>
    <row r="191" ht="12" customHeight="1">
      <c r="C191" s="234" t="s">
        <v>204</v>
      </c>
      <c r="D191" s="235"/>
      <c r="E191" s="235"/>
      <c r="F191" s="235"/>
      <c r="G191" s="235"/>
      <c r="H191" s="235"/>
      <c r="I191" s="235"/>
      <c r="J191" s="235"/>
      <c r="K191" s="235"/>
      <c r="L191" s="235"/>
      <c r="M191" s="235"/>
      <c r="N191" s="236"/>
      <c r="O191" s="218">
        <v>0</v>
      </c>
      <c r="P191" s="219"/>
      <c r="Q191" s="64"/>
    </row>
    <row r="192" ht="12" customHeight="1">
      <c r="C192" s="227"/>
      <c r="D192" s="227"/>
      <c r="E192" s="227"/>
      <c r="F192" s="227"/>
      <c r="G192" s="227"/>
      <c r="H192" s="227"/>
      <c r="I192" s="227"/>
      <c r="J192" s="227"/>
      <c r="K192" s="227"/>
      <c r="L192" s="227"/>
      <c r="M192" s="227"/>
      <c r="N192" s="227"/>
      <c r="O192" s="218">
        <v>0</v>
      </c>
      <c r="P192" s="219"/>
      <c r="Q192" s="62"/>
    </row>
    <row r="193" ht="12" customHeight="1">
      <c r="C193" s="224" t="s">
        <v>205</v>
      </c>
      <c r="D193" s="225"/>
      <c r="E193" s="225"/>
      <c r="F193" s="225"/>
      <c r="G193" s="225"/>
      <c r="H193" s="225"/>
      <c r="I193" s="225"/>
      <c r="J193" s="225"/>
      <c r="K193" s="225"/>
      <c r="L193" s="225"/>
      <c r="M193" s="225"/>
      <c r="N193" s="226"/>
      <c r="O193" s="218">
        <v>0</v>
      </c>
      <c r="P193" s="219"/>
      <c r="Q193" s="62"/>
    </row>
    <row r="194" ht="12.75" customHeight="1">
      <c r="C194" s="234" t="s">
        <v>206</v>
      </c>
      <c r="D194" s="235"/>
      <c r="E194" s="235"/>
      <c r="F194" s="235"/>
      <c r="G194" s="235"/>
      <c r="H194" s="235"/>
      <c r="I194" s="235"/>
      <c r="J194" s="235"/>
      <c r="K194" s="235"/>
      <c r="L194" s="235"/>
      <c r="M194" s="235"/>
      <c r="N194" s="236"/>
      <c r="O194" s="218">
        <v>0</v>
      </c>
      <c r="P194" s="219"/>
      <c r="Q194" s="62"/>
    </row>
    <row r="195" ht="12.75" customHeight="1">
      <c r="C195" s="234" t="s">
        <v>207</v>
      </c>
      <c r="D195" s="235"/>
      <c r="E195" s="235"/>
      <c r="F195" s="235"/>
      <c r="G195" s="235"/>
      <c r="H195" s="235"/>
      <c r="I195" s="235"/>
      <c r="J195" s="235"/>
      <c r="K195" s="235"/>
      <c r="L195" s="235"/>
      <c r="M195" s="235"/>
      <c r="N195" s="236"/>
      <c r="O195" s="218">
        <v>0</v>
      </c>
      <c r="P195" s="219"/>
      <c r="Q195" s="63"/>
    </row>
    <row r="196" ht="12" customHeight="1">
      <c r="C196" s="234" t="s">
        <v>208</v>
      </c>
      <c r="D196" s="235"/>
      <c r="E196" s="235"/>
      <c r="F196" s="235"/>
      <c r="G196" s="235"/>
      <c r="H196" s="235"/>
      <c r="I196" s="235"/>
      <c r="J196" s="235"/>
      <c r="K196" s="235"/>
      <c r="L196" s="235"/>
      <c r="M196" s="235"/>
      <c r="N196" s="236"/>
      <c r="O196" s="218">
        <v>0</v>
      </c>
      <c r="P196" s="219"/>
      <c r="Q196" s="63"/>
    </row>
    <row r="197">
      <c r="C197" s="220"/>
      <c r="D197" s="220"/>
      <c r="P197" s="65"/>
      <c r="Q197" s="65"/>
    </row>
    <row r="198">
      <c r="C198" s="257" t="s">
        <v>209</v>
      </c>
      <c r="D198" s="258"/>
      <c r="E198" s="258"/>
      <c r="F198" s="258"/>
      <c r="G198" s="258"/>
      <c r="H198" s="258"/>
      <c r="I198" s="258"/>
      <c r="J198" s="258"/>
      <c r="K198" s="258"/>
      <c r="L198" s="258"/>
      <c r="M198" s="258"/>
      <c r="N198" s="259"/>
      <c r="O198" s="66"/>
      <c r="P198" s="108">
        <f>+P183+O185-P192</f>
        <v>26378799.23</v>
      </c>
    </row>
    <row r="199" s="114" customFormat="1">
      <c r="C199" s="117"/>
      <c r="D199" s="117"/>
      <c r="E199" s="117"/>
      <c r="F199" s="117"/>
      <c r="G199" s="117"/>
      <c r="H199" s="117"/>
      <c r="I199" s="117"/>
      <c r="J199" s="117"/>
      <c r="K199" s="117"/>
      <c r="L199" s="117"/>
      <c r="M199" s="117"/>
      <c r="N199" s="117"/>
      <c r="O199" s="66"/>
      <c r="P199" s="118"/>
    </row>
    <row r="202">
      <c r="C202" s="251" t="s">
        <v>193</v>
      </c>
      <c r="D202" s="252"/>
      <c r="E202" s="252"/>
      <c r="F202" s="252"/>
      <c r="G202" s="252"/>
      <c r="H202" s="252"/>
      <c r="I202" s="252"/>
      <c r="J202" s="252"/>
      <c r="K202" s="252"/>
      <c r="L202" s="252"/>
      <c r="M202" s="252"/>
      <c r="N202" s="252"/>
      <c r="O202" s="252"/>
      <c r="P202" s="253"/>
    </row>
    <row r="203" ht="12" customHeight="1">
      <c r="C203" s="203" t="s">
        <v>210</v>
      </c>
      <c r="D203" s="204"/>
      <c r="E203" s="204"/>
      <c r="F203" s="204"/>
      <c r="G203" s="204"/>
      <c r="H203" s="204"/>
      <c r="I203" s="204"/>
      <c r="J203" s="204"/>
      <c r="K203" s="204"/>
      <c r="L203" s="204"/>
      <c r="M203" s="204"/>
      <c r="N203" s="204"/>
      <c r="O203" s="204"/>
      <c r="P203" s="205"/>
    </row>
    <row r="204">
      <c r="C204" s="231" t="s">
        <v>195</v>
      </c>
      <c r="D204" s="232"/>
      <c r="E204" s="232"/>
      <c r="F204" s="232"/>
      <c r="G204" s="232"/>
      <c r="H204" s="232"/>
      <c r="I204" s="232"/>
      <c r="J204" s="232"/>
      <c r="K204" s="232"/>
      <c r="L204" s="232"/>
      <c r="M204" s="232"/>
      <c r="N204" s="232"/>
      <c r="O204" s="232"/>
      <c r="P204" s="233"/>
    </row>
    <row r="205">
      <c r="C205" s="221" t="s">
        <v>211</v>
      </c>
      <c r="D205" s="222"/>
      <c r="E205" s="222"/>
      <c r="F205" s="222"/>
      <c r="G205" s="222"/>
      <c r="H205" s="222"/>
      <c r="I205" s="222"/>
      <c r="J205" s="222"/>
      <c r="K205" s="222"/>
      <c r="L205" s="222"/>
      <c r="M205" s="222"/>
      <c r="N205" s="223"/>
      <c r="O205" s="109"/>
      <c r="P205" s="124">
        <v>25429063.36</v>
      </c>
    </row>
    <row r="206">
      <c r="C206" s="202"/>
      <c r="D206" s="202"/>
      <c r="O206" s="109"/>
      <c r="P206" s="109"/>
    </row>
    <row r="207">
      <c r="C207" s="256" t="s">
        <v>212</v>
      </c>
      <c r="D207" s="256"/>
      <c r="E207" s="256"/>
      <c r="F207" s="256"/>
      <c r="G207" s="256"/>
      <c r="H207" s="256"/>
      <c r="I207" s="256"/>
      <c r="J207" s="256"/>
      <c r="K207" s="256"/>
      <c r="L207" s="256"/>
      <c r="M207" s="256"/>
      <c r="N207" s="256"/>
      <c r="O207" s="110"/>
      <c r="P207" s="111">
        <f>SUM(O208:O228)</f>
        <v>1209934.35</v>
      </c>
    </row>
    <row r="208" ht="12.75" customHeight="1">
      <c r="C208" s="201" t="s">
        <v>213</v>
      </c>
      <c r="D208" s="201"/>
      <c r="E208" s="201"/>
      <c r="F208" s="201"/>
      <c r="G208" s="201"/>
      <c r="H208" s="201"/>
      <c r="I208" s="201"/>
      <c r="J208" s="201"/>
      <c r="K208" s="201"/>
      <c r="L208" s="201"/>
      <c r="M208" s="201"/>
      <c r="N208" s="201"/>
      <c r="O208" s="112">
        <v>0</v>
      </c>
      <c r="P208" s="113"/>
    </row>
    <row r="209" ht="12" customHeight="1">
      <c r="C209" s="201" t="s">
        <v>214</v>
      </c>
      <c r="D209" s="201"/>
      <c r="E209" s="201"/>
      <c r="F209" s="201"/>
      <c r="G209" s="201"/>
      <c r="H209" s="201"/>
      <c r="I209" s="201"/>
      <c r="J209" s="201"/>
      <c r="K209" s="201"/>
      <c r="L209" s="201"/>
      <c r="M209" s="201"/>
      <c r="N209" s="201"/>
      <c r="O209" s="112">
        <v>0</v>
      </c>
      <c r="P209" s="113"/>
    </row>
    <row r="210" ht="12" customHeight="1">
      <c r="C210" s="201" t="s">
        <v>215</v>
      </c>
      <c r="D210" s="201"/>
      <c r="E210" s="201"/>
      <c r="F210" s="201"/>
      <c r="G210" s="201"/>
      <c r="H210" s="201"/>
      <c r="I210" s="201"/>
      <c r="J210" s="201"/>
      <c r="K210" s="201"/>
      <c r="L210" s="201"/>
      <c r="M210" s="201"/>
      <c r="N210" s="201"/>
      <c r="O210" s="123">
        <v>357126.9</v>
      </c>
      <c r="P210" s="113"/>
    </row>
    <row r="211" ht="12" customHeight="1">
      <c r="C211" s="201" t="s">
        <v>216</v>
      </c>
      <c r="D211" s="201"/>
      <c r="E211" s="201"/>
      <c r="F211" s="201"/>
      <c r="G211" s="201"/>
      <c r="H211" s="201"/>
      <c r="I211" s="201"/>
      <c r="J211" s="201"/>
      <c r="K211" s="201"/>
      <c r="L211" s="201"/>
      <c r="M211" s="201"/>
      <c r="N211" s="201"/>
      <c r="O211" s="112">
        <v>42999</v>
      </c>
      <c r="P211" s="113"/>
    </row>
    <row r="212" ht="12" customHeight="1">
      <c r="C212" s="201" t="s">
        <v>217</v>
      </c>
      <c r="D212" s="201"/>
      <c r="E212" s="201"/>
      <c r="F212" s="201"/>
      <c r="G212" s="201"/>
      <c r="H212" s="201"/>
      <c r="I212" s="201"/>
      <c r="J212" s="201"/>
      <c r="K212" s="201"/>
      <c r="L212" s="201"/>
      <c r="M212" s="201"/>
      <c r="N212" s="201"/>
      <c r="O212" s="112">
        <v>0</v>
      </c>
      <c r="P212" s="113"/>
    </row>
    <row r="213" ht="12" customHeight="1">
      <c r="C213" s="201" t="s">
        <v>218</v>
      </c>
      <c r="D213" s="201"/>
      <c r="E213" s="201"/>
      <c r="F213" s="201"/>
      <c r="G213" s="201"/>
      <c r="H213" s="201"/>
      <c r="I213" s="201"/>
      <c r="J213" s="201"/>
      <c r="K213" s="201"/>
      <c r="L213" s="201"/>
      <c r="M213" s="201"/>
      <c r="N213" s="201"/>
      <c r="O213" s="112">
        <v>71427</v>
      </c>
      <c r="P213" s="113"/>
    </row>
    <row r="214" ht="12" customHeight="1">
      <c r="C214" s="201" t="s">
        <v>219</v>
      </c>
      <c r="D214" s="201"/>
      <c r="E214" s="201"/>
      <c r="F214" s="201"/>
      <c r="G214" s="201"/>
      <c r="H214" s="201"/>
      <c r="I214" s="201"/>
      <c r="J214" s="201"/>
      <c r="K214" s="201"/>
      <c r="L214" s="201"/>
      <c r="M214" s="201"/>
      <c r="N214" s="201"/>
      <c r="O214" s="112">
        <v>0</v>
      </c>
      <c r="P214" s="113"/>
    </row>
    <row r="215" ht="12" customHeight="1">
      <c r="C215" s="201" t="s">
        <v>220</v>
      </c>
      <c r="D215" s="201"/>
      <c r="E215" s="201"/>
      <c r="F215" s="201"/>
      <c r="G215" s="201"/>
      <c r="H215" s="201"/>
      <c r="I215" s="201"/>
      <c r="J215" s="201"/>
      <c r="K215" s="201"/>
      <c r="L215" s="201"/>
      <c r="M215" s="201"/>
      <c r="N215" s="201"/>
      <c r="O215" s="112">
        <v>12214.8</v>
      </c>
      <c r="P215" s="113"/>
    </row>
    <row r="216" ht="12" customHeight="1">
      <c r="C216" s="201" t="s">
        <v>221</v>
      </c>
      <c r="D216" s="201"/>
      <c r="E216" s="201"/>
      <c r="F216" s="201"/>
      <c r="G216" s="201"/>
      <c r="H216" s="201"/>
      <c r="I216" s="201"/>
      <c r="J216" s="201"/>
      <c r="K216" s="201"/>
      <c r="L216" s="201"/>
      <c r="M216" s="201"/>
      <c r="N216" s="201"/>
      <c r="O216" s="112">
        <v>0</v>
      </c>
      <c r="P216" s="113"/>
    </row>
    <row r="217" ht="12" customHeight="1">
      <c r="C217" s="201" t="s">
        <v>222</v>
      </c>
      <c r="D217" s="201"/>
      <c r="E217" s="201"/>
      <c r="F217" s="201"/>
      <c r="G217" s="201"/>
      <c r="H217" s="201"/>
      <c r="I217" s="201"/>
      <c r="J217" s="201"/>
      <c r="K217" s="201"/>
      <c r="L217" s="201"/>
      <c r="M217" s="201"/>
      <c r="N217" s="201"/>
      <c r="O217" s="112">
        <v>0</v>
      </c>
      <c r="P217" s="113"/>
    </row>
    <row r="218" ht="12" customHeight="1">
      <c r="C218" s="201" t="s">
        <v>223</v>
      </c>
      <c r="D218" s="201"/>
      <c r="E218" s="201"/>
      <c r="F218" s="201"/>
      <c r="G218" s="201"/>
      <c r="H218" s="201"/>
      <c r="I218" s="201"/>
      <c r="J218" s="201"/>
      <c r="K218" s="201"/>
      <c r="L218" s="201"/>
      <c r="M218" s="201"/>
      <c r="N218" s="201"/>
      <c r="O218" s="123">
        <v>726166.65</v>
      </c>
      <c r="P218" s="113"/>
    </row>
    <row r="219" ht="12" customHeight="1">
      <c r="C219" s="201" t="s">
        <v>224</v>
      </c>
      <c r="D219" s="201"/>
      <c r="E219" s="201"/>
      <c r="F219" s="201"/>
      <c r="G219" s="201"/>
      <c r="H219" s="201"/>
      <c r="I219" s="201"/>
      <c r="J219" s="201"/>
      <c r="K219" s="201"/>
      <c r="L219" s="201"/>
      <c r="M219" s="201"/>
      <c r="N219" s="201"/>
      <c r="O219" s="112">
        <v>0</v>
      </c>
      <c r="P219" s="113"/>
    </row>
    <row r="220" ht="12" customHeight="1">
      <c r="C220" s="201" t="s">
        <v>225</v>
      </c>
      <c r="D220" s="201"/>
      <c r="E220" s="201"/>
      <c r="F220" s="201"/>
      <c r="G220" s="201"/>
      <c r="H220" s="201"/>
      <c r="I220" s="201"/>
      <c r="J220" s="201"/>
      <c r="K220" s="201"/>
      <c r="L220" s="201"/>
      <c r="M220" s="201"/>
      <c r="N220" s="201"/>
      <c r="O220" s="112">
        <v>0</v>
      </c>
      <c r="P220" s="113"/>
    </row>
    <row r="221" ht="12" customHeight="1">
      <c r="C221" s="201" t="s">
        <v>226</v>
      </c>
      <c r="D221" s="201"/>
      <c r="E221" s="201"/>
      <c r="F221" s="201"/>
      <c r="G221" s="201"/>
      <c r="H221" s="201"/>
      <c r="I221" s="201"/>
      <c r="J221" s="201"/>
      <c r="K221" s="201"/>
      <c r="L221" s="201"/>
      <c r="M221" s="201"/>
      <c r="N221" s="201"/>
      <c r="O221" s="112">
        <v>0</v>
      </c>
      <c r="P221" s="113"/>
    </row>
    <row r="222" ht="12" customHeight="1">
      <c r="C222" s="201" t="s">
        <v>227</v>
      </c>
      <c r="D222" s="201"/>
      <c r="E222" s="201"/>
      <c r="F222" s="201"/>
      <c r="G222" s="201"/>
      <c r="H222" s="201"/>
      <c r="I222" s="201"/>
      <c r="J222" s="201"/>
      <c r="K222" s="201"/>
      <c r="L222" s="201"/>
      <c r="M222" s="201"/>
      <c r="N222" s="201"/>
      <c r="O222" s="112">
        <v>0</v>
      </c>
      <c r="P222" s="113"/>
    </row>
    <row r="223" ht="12" customHeight="1">
      <c r="C223" s="201" t="s">
        <v>228</v>
      </c>
      <c r="D223" s="201"/>
      <c r="E223" s="201"/>
      <c r="F223" s="201"/>
      <c r="G223" s="201"/>
      <c r="H223" s="201"/>
      <c r="I223" s="201"/>
      <c r="J223" s="201"/>
      <c r="K223" s="201"/>
      <c r="L223" s="201"/>
      <c r="M223" s="201"/>
      <c r="N223" s="201"/>
      <c r="O223" s="112">
        <v>0</v>
      </c>
      <c r="P223" s="113"/>
    </row>
    <row r="224" ht="12" customHeight="1">
      <c r="C224" s="201" t="s">
        <v>229</v>
      </c>
      <c r="D224" s="201"/>
      <c r="E224" s="201"/>
      <c r="F224" s="201"/>
      <c r="G224" s="201"/>
      <c r="H224" s="201"/>
      <c r="I224" s="201"/>
      <c r="J224" s="201"/>
      <c r="K224" s="201"/>
      <c r="L224" s="201"/>
      <c r="M224" s="201"/>
      <c r="N224" s="201"/>
      <c r="O224" s="112">
        <v>0</v>
      </c>
      <c r="P224" s="113"/>
    </row>
    <row r="225" ht="12" customHeight="1">
      <c r="C225" s="201" t="s">
        <v>230</v>
      </c>
      <c r="D225" s="201"/>
      <c r="E225" s="201"/>
      <c r="F225" s="201"/>
      <c r="G225" s="201"/>
      <c r="H225" s="201"/>
      <c r="I225" s="201"/>
      <c r="J225" s="201"/>
      <c r="K225" s="201"/>
      <c r="L225" s="201"/>
      <c r="M225" s="201"/>
      <c r="N225" s="201"/>
      <c r="O225" s="112">
        <v>0</v>
      </c>
      <c r="P225" s="113"/>
    </row>
    <row r="226" ht="12" customHeight="1">
      <c r="C226" s="201" t="s">
        <v>231</v>
      </c>
      <c r="D226" s="201"/>
      <c r="E226" s="201"/>
      <c r="F226" s="201"/>
      <c r="G226" s="201"/>
      <c r="H226" s="201"/>
      <c r="I226" s="201"/>
      <c r="J226" s="201"/>
      <c r="K226" s="201"/>
      <c r="L226" s="201"/>
      <c r="M226" s="201"/>
      <c r="N226" s="201"/>
      <c r="O226" s="112">
        <v>0</v>
      </c>
      <c r="P226" s="113"/>
    </row>
    <row r="227" ht="12" customHeight="1">
      <c r="C227" s="201" t="s">
        <v>232</v>
      </c>
      <c r="D227" s="201"/>
      <c r="E227" s="201"/>
      <c r="F227" s="201"/>
      <c r="G227" s="201"/>
      <c r="H227" s="201"/>
      <c r="I227" s="201"/>
      <c r="J227" s="201"/>
      <c r="K227" s="201"/>
      <c r="L227" s="201"/>
      <c r="M227" s="201"/>
      <c r="N227" s="201"/>
      <c r="O227" s="112">
        <v>0</v>
      </c>
      <c r="P227" s="113"/>
    </row>
    <row r="228" ht="12" customHeight="1">
      <c r="C228" s="201" t="s">
        <v>233</v>
      </c>
      <c r="D228" s="201"/>
      <c r="E228" s="201"/>
      <c r="F228" s="201"/>
      <c r="G228" s="201"/>
      <c r="H228" s="201"/>
      <c r="I228" s="201"/>
      <c r="J228" s="201"/>
      <c r="K228" s="201"/>
      <c r="L228" s="201"/>
      <c r="M228" s="201"/>
      <c r="N228" s="201"/>
      <c r="O228" s="112">
        <v>0</v>
      </c>
      <c r="P228" s="113"/>
    </row>
    <row r="229">
      <c r="C229" s="202"/>
      <c r="D229" s="202"/>
      <c r="O229" s="109"/>
      <c r="P229" s="109"/>
    </row>
    <row r="230">
      <c r="C230" s="256" t="s">
        <v>234</v>
      </c>
      <c r="D230" s="256"/>
      <c r="E230" s="256"/>
      <c r="F230" s="256"/>
      <c r="G230" s="256"/>
      <c r="H230" s="256"/>
      <c r="I230" s="256"/>
      <c r="J230" s="256"/>
      <c r="K230" s="256"/>
      <c r="L230" s="256"/>
      <c r="M230" s="256"/>
      <c r="N230" s="256"/>
      <c r="O230" s="110"/>
      <c r="P230" s="111">
        <f>SUM(O231:O237)</f>
        <v>448522.94</v>
      </c>
    </row>
    <row r="231">
      <c r="C231" s="201" t="s">
        <v>235</v>
      </c>
      <c r="D231" s="201"/>
      <c r="E231" s="201"/>
      <c r="F231" s="201"/>
      <c r="G231" s="201"/>
      <c r="H231" s="201"/>
      <c r="I231" s="201"/>
      <c r="J231" s="201"/>
      <c r="K231" s="201"/>
      <c r="L231" s="201"/>
      <c r="M231" s="201"/>
      <c r="N231" s="201"/>
      <c r="O231" s="122">
        <v>448522.73</v>
      </c>
      <c r="P231" s="113"/>
    </row>
    <row r="232">
      <c r="C232" s="201" t="s">
        <v>236</v>
      </c>
      <c r="D232" s="201"/>
      <c r="E232" s="201"/>
      <c r="F232" s="201"/>
      <c r="G232" s="201"/>
      <c r="H232" s="201"/>
      <c r="I232" s="201"/>
      <c r="J232" s="201"/>
      <c r="K232" s="201"/>
      <c r="L232" s="201"/>
      <c r="M232" s="201"/>
      <c r="N232" s="201"/>
      <c r="O232" s="112">
        <v>0</v>
      </c>
      <c r="P232" s="113"/>
    </row>
    <row r="233">
      <c r="C233" s="201" t="s">
        <v>237</v>
      </c>
      <c r="D233" s="201"/>
      <c r="E233" s="201"/>
      <c r="F233" s="201"/>
      <c r="G233" s="201"/>
      <c r="H233" s="201"/>
      <c r="I233" s="201"/>
      <c r="J233" s="201"/>
      <c r="K233" s="201"/>
      <c r="L233" s="201"/>
      <c r="M233" s="201"/>
      <c r="N233" s="201"/>
      <c r="O233" s="112">
        <v>0</v>
      </c>
      <c r="P233" s="113"/>
    </row>
    <row r="234">
      <c r="C234" s="201" t="s">
        <v>238</v>
      </c>
      <c r="D234" s="201"/>
      <c r="E234" s="201"/>
      <c r="F234" s="201"/>
      <c r="G234" s="201"/>
      <c r="H234" s="201"/>
      <c r="I234" s="201"/>
      <c r="J234" s="201"/>
      <c r="K234" s="201"/>
      <c r="L234" s="201"/>
      <c r="M234" s="201"/>
      <c r="N234" s="201"/>
      <c r="O234" s="112">
        <v>0</v>
      </c>
      <c r="P234" s="113"/>
    </row>
    <row r="235">
      <c r="C235" s="201" t="s">
        <v>239</v>
      </c>
      <c r="D235" s="201"/>
      <c r="E235" s="201"/>
      <c r="F235" s="201"/>
      <c r="G235" s="201"/>
      <c r="H235" s="201"/>
      <c r="I235" s="201"/>
      <c r="J235" s="201"/>
      <c r="K235" s="201"/>
      <c r="L235" s="201"/>
      <c r="M235" s="201"/>
      <c r="N235" s="201"/>
      <c r="O235" s="112">
        <v>0</v>
      </c>
      <c r="P235" s="113"/>
    </row>
    <row r="236">
      <c r="C236" s="201" t="s">
        <v>240</v>
      </c>
      <c r="D236" s="201"/>
      <c r="E236" s="201"/>
      <c r="F236" s="201"/>
      <c r="G236" s="201"/>
      <c r="H236" s="201"/>
      <c r="I236" s="201"/>
      <c r="J236" s="201"/>
      <c r="K236" s="201"/>
      <c r="L236" s="201"/>
      <c r="M236" s="201"/>
      <c r="N236" s="201"/>
      <c r="O236" s="112">
        <v>0.21</v>
      </c>
      <c r="P236" s="113"/>
    </row>
    <row r="237">
      <c r="C237" s="201" t="s">
        <v>241</v>
      </c>
      <c r="D237" s="201"/>
      <c r="E237" s="201"/>
      <c r="F237" s="201"/>
      <c r="G237" s="201"/>
      <c r="H237" s="201"/>
      <c r="I237" s="201"/>
      <c r="J237" s="201"/>
      <c r="K237" s="201"/>
      <c r="L237" s="201"/>
      <c r="M237" s="201"/>
      <c r="N237" s="201"/>
      <c r="O237" s="112">
        <v>0</v>
      </c>
      <c r="P237" s="113"/>
    </row>
    <row r="238">
      <c r="C238" s="202"/>
      <c r="D238" s="202"/>
      <c r="O238" s="109"/>
      <c r="P238" s="109"/>
    </row>
    <row r="239">
      <c r="C239" s="255" t="s">
        <v>242</v>
      </c>
      <c r="D239" s="255"/>
      <c r="E239" s="255"/>
      <c r="F239" s="255"/>
      <c r="G239" s="255"/>
      <c r="H239" s="255"/>
      <c r="I239" s="255"/>
      <c r="J239" s="255"/>
      <c r="K239" s="255"/>
      <c r="L239" s="255"/>
      <c r="M239" s="255"/>
      <c r="N239" s="255"/>
      <c r="O239" s="109"/>
      <c r="P239" s="108">
        <f>+P205-P207+P230</f>
        <v>24667651.95</v>
      </c>
    </row>
    <row r="241" ht="12.75" customHeight="1">
      <c r="C241" s="200" t="s">
        <v>243</v>
      </c>
      <c r="D241" s="200"/>
      <c r="E241" s="200"/>
      <c r="F241" s="200"/>
      <c r="G241" s="200"/>
      <c r="H241" s="200"/>
      <c r="I241" s="200"/>
      <c r="J241" s="200"/>
      <c r="K241" s="200"/>
      <c r="L241" s="200"/>
      <c r="M241" s="200"/>
      <c r="N241" s="200"/>
      <c r="O241" s="200"/>
      <c r="P241" s="200"/>
    </row>
    <row r="243" s="114" customFormat="1"/>
    <row r="245" ht="12.75">
      <c r="D245" s="100"/>
      <c r="E245" s="100"/>
      <c r="F245" s="100"/>
      <c r="G245" s="70"/>
      <c r="L245" s="100"/>
      <c r="M245" s="101"/>
      <c r="N245" s="102"/>
      <c r="O245" s="70"/>
    </row>
    <row r="246">
      <c r="D246" s="254" t="s">
        <v>244</v>
      </c>
      <c r="E246" s="254"/>
      <c r="F246" s="254"/>
      <c r="G246" s="254"/>
      <c r="L246" s="254" t="s">
        <v>245</v>
      </c>
      <c r="M246" s="254"/>
      <c r="N246" s="254"/>
      <c r="O246" s="254"/>
    </row>
    <row r="247" ht="12.75" customHeight="1">
      <c r="D247" s="254" t="s">
        <v>246</v>
      </c>
      <c r="E247" s="254"/>
      <c r="F247" s="254"/>
      <c r="G247" s="254"/>
      <c r="L247" s="260" t="s">
        <v>247</v>
      </c>
      <c r="M247" s="260"/>
      <c r="N247" s="260"/>
      <c r="O247" s="260"/>
    </row>
    <row r="248" ht="12.75" customHeight="1">
      <c r="D248" s="98"/>
      <c r="E248" s="98"/>
      <c r="F248" s="98"/>
      <c r="G248" s="98"/>
      <c r="L248" s="97"/>
      <c r="M248" s="97"/>
      <c r="N248" s="97"/>
      <c r="O248" s="97"/>
    </row>
    <row r="249" ht="12.75" customHeight="1">
      <c r="D249" s="98"/>
      <c r="E249" s="98"/>
      <c r="F249" s="98"/>
      <c r="G249" s="98"/>
      <c r="L249" s="97"/>
      <c r="M249" s="97"/>
      <c r="N249" s="97"/>
      <c r="O249" s="97"/>
    </row>
    <row r="250" ht="12.75">
      <c r="D250" s="102"/>
      <c r="E250" s="102"/>
      <c r="F250" s="103"/>
      <c r="G250" s="103"/>
      <c r="H250" s="92"/>
      <c r="I250" s="92"/>
    </row>
    <row r="251" ht="12.75" customHeight="1">
      <c r="D251" s="254" t="s">
        <v>248</v>
      </c>
      <c r="E251" s="254"/>
      <c r="F251" s="254"/>
      <c r="G251" s="254"/>
      <c r="H251" s="99"/>
      <c r="I251" s="99"/>
    </row>
    <row r="252" ht="14.25" customHeight="1">
      <c r="C252" s="137" t="s">
        <v>249</v>
      </c>
      <c r="D252" s="137"/>
      <c r="E252" s="137"/>
      <c r="F252" s="137"/>
      <c r="G252" s="137"/>
      <c r="H252" s="137"/>
      <c r="I252" s="99"/>
    </row>
    <row r="253" ht="12.75">
      <c r="D253" s="93"/>
      <c r="E253" s="94"/>
      <c r="F253" s="92"/>
      <c r="G253" s="95"/>
      <c r="H253" s="96"/>
      <c r="I253" s="96"/>
    </row>
  </sheetData>
  <sheetProtection sheet="1" password="f376"/>
  <mergeCells>
    <mergeCell ref="O195:P195"/>
    <mergeCell ref="C194:N194"/>
    <mergeCell ref="I165:K165"/>
    <mergeCell ref="D251:G251"/>
    <mergeCell ref="C202:P202"/>
    <mergeCell ref="C203:P203"/>
    <mergeCell ref="C204:P204"/>
    <mergeCell ref="C205:N205"/>
    <mergeCell ref="C207:N207"/>
    <mergeCell ref="C195:N195"/>
    <mergeCell ref="C196:N196"/>
    <mergeCell ref="C198:N198"/>
    <mergeCell ref="C197:D197"/>
    <mergeCell ref="C221:N221"/>
    <mergeCell ref="C222:N222"/>
    <mergeCell ref="C223:N223"/>
    <mergeCell ref="C224:N224"/>
    <mergeCell ref="C225:N225"/>
    <mergeCell ref="C226:N226"/>
    <mergeCell ref="C230:N230"/>
    <mergeCell ref="C231:N231"/>
    <mergeCell ref="D247:G247"/>
    <mergeCell ref="L247:O247"/>
    <mergeCell ref="D246:G246"/>
    <mergeCell ref="L246:O246"/>
    <mergeCell ref="C191:N191"/>
    <mergeCell ref="C237:N237"/>
    <mergeCell ref="C239:N239"/>
    <mergeCell ref="C238:D238"/>
    <mergeCell ref="C208:N208"/>
    <mergeCell ref="C206:D206"/>
    <mergeCell ref="O185:P185"/>
    <mergeCell ref="O186:P186"/>
    <mergeCell ref="C219:N219"/>
    <mergeCell ref="C220:N220"/>
    <mergeCell ref="C227:N227"/>
    <mergeCell ref="C228:N228"/>
    <mergeCell ref="C190:N190"/>
    <mergeCell ref="C189:N189"/>
    <mergeCell ref="C188:N188"/>
    <mergeCell ref="C187:N187"/>
    <mergeCell ref="O196:P196"/>
    <mergeCell ref="O187:P187"/>
    <mergeCell ref="O188:P188"/>
    <mergeCell ref="O189:P189"/>
    <mergeCell ref="O190:P190"/>
    <mergeCell ref="O191:P191"/>
    <mergeCell ref="O192:P192"/>
    <mergeCell ref="O193:P193"/>
    <mergeCell ref="O194:P194"/>
    <mergeCell ref="C233:N233"/>
    <mergeCell ref="C184:D184"/>
    <mergeCell ref="C183:N183"/>
    <mergeCell ref="C193:N193"/>
    <mergeCell ref="C192:N192"/>
    <mergeCell ref="K151:M151"/>
    <mergeCell ref="K152:M152"/>
    <mergeCell ref="C181:P181"/>
    <mergeCell ref="C182:P182"/>
    <mergeCell ref="C185:N185"/>
    <mergeCell ref="C186:N186"/>
    <mergeCell ref="L166:N166"/>
    <mergeCell ref="C177:P177"/>
    <mergeCell ref="E167:H167"/>
    <mergeCell ref="L167:N167"/>
    <mergeCell ref="I167:K167"/>
    <mergeCell ref="I166:K166"/>
    <mergeCell ref="E164:H164"/>
    <mergeCell ref="E166:H166"/>
    <mergeCell ref="L164:N164"/>
    <mergeCell ref="I164:K164"/>
    <mergeCell ref="C179:P179"/>
    <mergeCell ref="C180:P180"/>
    <mergeCell ref="E165:H165"/>
    <mergeCell ref="E85:H85"/>
    <mergeCell ref="C34:I34"/>
    <mergeCell ref="I85:K85"/>
    <mergeCell ref="L85:N85"/>
    <mergeCell ref="D99:L99"/>
    <mergeCell ref="D97:L97"/>
    <mergeCell ref="E144:K144"/>
    <mergeCell ref="C106:P108"/>
    <mergeCell ref="D133:L133"/>
    <mergeCell ref="C118:P118"/>
    <mergeCell ref="M97:O97"/>
    <mergeCell ref="D98:L98"/>
    <mergeCell ref="M98:O98"/>
    <mergeCell ref="M99:O99"/>
    <mergeCell ref="M133:O133"/>
    <mergeCell ref="D96:L96"/>
    <mergeCell ref="M96:O96"/>
    <mergeCell ref="N151:P151"/>
    <mergeCell ref="E147:K147"/>
    <mergeCell ref="D129:L129"/>
    <mergeCell ref="M130:O130"/>
    <mergeCell ref="C45:I45"/>
    <mergeCell ref="C241:P241"/>
    <mergeCell ref="C235:N235"/>
    <mergeCell ref="C236:N236"/>
    <mergeCell ref="C234:N234"/>
    <mergeCell ref="C229:D229"/>
    <mergeCell ref="C209:N209"/>
    <mergeCell ref="C210:N210"/>
    <mergeCell ref="C211:N211"/>
    <mergeCell ref="C212:N212"/>
    <mergeCell ref="C213:N213"/>
    <mergeCell ref="C214:N214"/>
    <mergeCell ref="C215:N215"/>
    <mergeCell ref="C216:N216"/>
    <mergeCell ref="C217:N217"/>
    <mergeCell ref="C218:N218"/>
    <mergeCell ref="C232:N232"/>
    <mergeCell ref="L83:N83"/>
    <mergeCell ref="M101:O101"/>
    <mergeCell ref="E83:H83"/>
    <mergeCell ref="E84:H84"/>
    <mergeCell ref="D68:L68"/>
    <mergeCell ref="D127:L127"/>
    <mergeCell ref="M127:O127"/>
    <mergeCell ref="K154:M154"/>
    <mergeCell ref="N153:P153"/>
    <mergeCell ref="N154:P154"/>
    <mergeCell ref="K153:M153"/>
    <mergeCell ref="C151:J151"/>
    <mergeCell ref="E143:K143"/>
    <mergeCell ref="L143:N143"/>
    <mergeCell ref="D131:L131"/>
    <mergeCell ref="M131:O131"/>
    <mergeCell ref="L147:N147"/>
    <mergeCell ref="C139:P141"/>
    <mergeCell ref="M134:O134"/>
    <mergeCell ref="M129:O129"/>
    <mergeCell ref="D130:L130"/>
    <mergeCell ref="I83:K83"/>
    <mergeCell ref="D100:L100"/>
    <mergeCell ref="M100:O100"/>
    <mergeCell ref="M46:O46"/>
    <mergeCell ref="M47:O47"/>
    <mergeCell ref="M65:O65"/>
    <mergeCell ref="M67:O67"/>
    <mergeCell ref="D61:L61"/>
    <mergeCell ref="D62:L62"/>
    <mergeCell ref="M61:O61"/>
    <mergeCell ref="M62:O62"/>
    <mergeCell ref="D67:L67"/>
    <mergeCell ref="N152:P152"/>
    <mergeCell ref="C37:I37"/>
    <mergeCell ref="J37:L37"/>
    <mergeCell ref="C47:I47"/>
    <mergeCell ref="J45:L45"/>
    <mergeCell ref="B1:P1"/>
    <mergeCell ref="B2:P2"/>
    <mergeCell ref="B3:P3"/>
    <mergeCell ref="B4:P4"/>
    <mergeCell ref="J48:L48"/>
    <mergeCell ref="D64:L64"/>
    <mergeCell ref="M64:O64"/>
    <mergeCell ref="B8:P12"/>
    <mergeCell ref="C42:P43"/>
    <mergeCell ref="A18:P18"/>
    <mergeCell ref="C28:P28"/>
    <mergeCell ref="D126:L126"/>
    <mergeCell ref="M126:O126"/>
    <mergeCell ref="M45:O45"/>
    <mergeCell ref="J46:L46"/>
    <mergeCell ref="J47:L47"/>
    <mergeCell ref="C49:I49"/>
    <mergeCell ref="J49:L49"/>
    <mergeCell ref="C112:P114"/>
    <mergeCell ref="Q97:T97"/>
    <mergeCell ref="C33:I33"/>
    <mergeCell ref="J33:L33"/>
    <mergeCell ref="C36:I36"/>
    <mergeCell ref="J36:L36"/>
    <mergeCell ref="M70:O70"/>
    <mergeCell ref="C50:I50"/>
    <mergeCell ref="J50:L50"/>
    <mergeCell ref="M50:O50"/>
    <mergeCell ref="D66:L66"/>
    <mergeCell ref="M66:O66"/>
    <mergeCell ref="M63:O63"/>
    <mergeCell ref="D63:L63"/>
    <mergeCell ref="D65:L65"/>
    <mergeCell ref="M71:O71"/>
    <mergeCell ref="M72:O72"/>
    <mergeCell ref="E82:H82"/>
    <mergeCell ref="I82:K82"/>
    <mergeCell ref="L82:N82"/>
    <mergeCell ref="I84:K84"/>
    <mergeCell ref="L84:N84"/>
    <mergeCell ref="J34:L34"/>
    <mergeCell ref="C35:I35"/>
    <mergeCell ref="J35:L35"/>
    <mergeCell ref="C155:J155"/>
    <mergeCell ref="K155:M155"/>
    <mergeCell ref="N155:P155"/>
    <mergeCell ref="E145:K145"/>
    <mergeCell ref="L145:N145"/>
    <mergeCell ref="C252:H252"/>
    <mergeCell ref="C32:P32"/>
    <mergeCell ref="D101:L101"/>
    <mergeCell ref="C46:I46"/>
    <mergeCell ref="D69:L69"/>
    <mergeCell ref="D70:L70"/>
    <mergeCell ref="D72:L72"/>
    <mergeCell ref="D71:L71"/>
    <mergeCell ref="C78:P80"/>
    <mergeCell ref="M68:O68"/>
    <mergeCell ref="M69:O69"/>
    <mergeCell ref="L144:N144"/>
    <mergeCell ref="E146:K146"/>
    <mergeCell ref="L146:N146"/>
    <mergeCell ref="D134:L134"/>
    <mergeCell ref="D132:L132"/>
    <mergeCell ref="M132:O132"/>
    <mergeCell ref="D128:L128"/>
    <mergeCell ref="M128:O128"/>
  </mergeCells>
  <printOptions horizontalCentered="1" verticalCentered="1"/>
  <pageMargins left="0.39370078740157483" right="0.39370078740157483" top="1.03" bottom="1.1811023622047245" header="0.31496062992125984" footer="0.31496062992125984"/>
  <pageSetup scale="60" fitToHeight="5" orientation="portrait"/>
  <headerFooter differentFirst="1">
    <oddFooter xml:space="preserve">&amp;C&amp;"Arial,Normal"&amp;P &amp;R
</oddFooter>
    <firstFooter>&amp;C“Bajo protesta de decir verdad declaramos que los Estados Financieros y sus notas, son razonablemente correctos y son responsabilidad del emisor.” 
 Sello Digital: 5576000000202300004toTrimestre000020240130231749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7"/>
  <sheetViews>
    <sheetView zoomScale="90" zoomScaleNormal="90" workbookViewId="0">
      <selection activeCell="B3" sqref="B3:F3"/>
    </sheetView>
  </sheetViews>
  <sheetFormatPr baseColWidth="10" defaultRowHeight="12.75" x14ac:dyDescent="0.2"/>
  <cols>
    <col min="1" max="1" width="1.33203125" customWidth="1" style="75"/>
    <col min="2" max="2" width="19.1640625" customWidth="1" style="75"/>
    <col min="3" max="3" width="44.6640625" customWidth="1" style="75"/>
    <col min="4" max="4" width="77.6640625" customWidth="1" style="75"/>
    <col min="5" max="5" width="45.1640625" customWidth="1" style="75"/>
    <col min="6" max="6" bestFit="1" width="52.6640625" customWidth="1" style="75"/>
    <col min="7" max="16384" width="12" customWidth="1" style="75"/>
  </cols>
  <sheetData>
    <row r="1" ht="21">
      <c r="B1" s="263" t="s">
        <v>0</v>
      </c>
      <c r="C1" s="263"/>
      <c r="D1" s="263"/>
      <c r="E1" s="263"/>
      <c r="F1" s="263"/>
    </row>
    <row r="2" ht="14.25" customHeight="1">
      <c r="B2" s="266" t="s">
        <v>1</v>
      </c>
      <c r="C2" s="266"/>
      <c r="D2" s="266"/>
      <c r="E2" s="266"/>
      <c r="F2" s="266"/>
    </row>
    <row r="3" ht="14.25" customHeight="1">
      <c r="B3" s="266" t="s">
        <v>2</v>
      </c>
      <c r="C3" s="266"/>
      <c r="D3" s="266"/>
      <c r="E3" s="266"/>
      <c r="F3" s="266"/>
    </row>
    <row r="4" ht="18.75" customHeight="1"/>
    <row r="5" ht="17.25" customHeight="1">
      <c r="B5" s="76" t="s">
        <v>3</v>
      </c>
      <c r="C5" s="264" t="s">
        <v>4</v>
      </c>
      <c r="D5" s="264"/>
      <c r="E5" s="264"/>
      <c r="F5" s="264"/>
    </row>
    <row r="6" ht="17.25" customHeight="1">
      <c r="C6" s="264"/>
      <c r="D6" s="264"/>
      <c r="E6" s="264"/>
      <c r="F6" s="264"/>
    </row>
    <row r="7" ht="15.75" customHeight="1"/>
    <row r="8" ht="21.75" customHeight="1">
      <c r="B8" s="265" t="s">
        <v>5</v>
      </c>
      <c r="C8" s="265"/>
      <c r="D8" s="265"/>
      <c r="E8" s="265"/>
      <c r="F8" s="265"/>
    </row>
    <row r="9" ht="17.25" customHeight="1" s="78" customFormat="1">
      <c r="B9" s="77" t="s">
        <v>6</v>
      </c>
      <c r="C9" s="77" t="s">
        <v>7</v>
      </c>
      <c r="D9" s="77" t="s">
        <v>8</v>
      </c>
      <c r="E9" s="77" t="s">
        <v>9</v>
      </c>
      <c r="F9" s="77" t="s">
        <v>10</v>
      </c>
    </row>
    <row r="10" ht="15.75" customHeight="1">
      <c r="B10" s="267" t="s">
        <v>11</v>
      </c>
      <c r="C10" s="261" t="s">
        <v>12</v>
      </c>
      <c r="D10" s="79" t="s">
        <v>13</v>
      </c>
      <c r="E10" s="80" t="s">
        <v>14</v>
      </c>
      <c r="F10" s="80" t="s">
        <v>14</v>
      </c>
    </row>
    <row r="11" ht="15.75" customHeight="1">
      <c r="B11" s="267"/>
      <c r="C11" s="261"/>
      <c r="D11" s="79" t="s">
        <v>15</v>
      </c>
      <c r="E11" s="80" t="s">
        <v>16</v>
      </c>
      <c r="F11" s="80" t="s">
        <v>16</v>
      </c>
    </row>
    <row r="12" ht="23.25" customHeight="1">
      <c r="B12" s="77" t="s">
        <v>17</v>
      </c>
      <c r="C12" s="81" t="s">
        <v>18</v>
      </c>
      <c r="D12" s="79" t="s">
        <v>19</v>
      </c>
      <c r="E12" s="80" t="s">
        <v>20</v>
      </c>
      <c r="F12" s="80" t="s">
        <v>21</v>
      </c>
    </row>
    <row r="13" ht="15" customHeight="1">
      <c r="B13" s="267" t="s">
        <v>22</v>
      </c>
      <c r="C13" s="261" t="s">
        <v>23</v>
      </c>
      <c r="D13" s="79" t="s">
        <v>24</v>
      </c>
      <c r="E13" s="80" t="s">
        <v>25</v>
      </c>
      <c r="F13" s="80" t="s">
        <v>26</v>
      </c>
    </row>
    <row r="14" ht="15" customHeight="1">
      <c r="B14" s="267"/>
      <c r="C14" s="261"/>
      <c r="D14" s="79" t="s">
        <v>27</v>
      </c>
      <c r="E14" s="80" t="s">
        <v>28</v>
      </c>
      <c r="F14" s="80" t="s">
        <v>29</v>
      </c>
    </row>
    <row r="15" ht="15" customHeight="1">
      <c r="B15" s="267"/>
      <c r="C15" s="261"/>
      <c r="D15" s="79" t="s">
        <v>30</v>
      </c>
      <c r="E15" s="80" t="s">
        <v>31</v>
      </c>
      <c r="F15" s="80" t="s">
        <v>32</v>
      </c>
    </row>
    <row r="16" ht="15" customHeight="1">
      <c r="B16" s="267"/>
      <c r="C16" s="261"/>
      <c r="D16" s="79" t="s">
        <v>33</v>
      </c>
      <c r="E16" s="80" t="s">
        <v>34</v>
      </c>
      <c r="F16" s="80" t="s">
        <v>35</v>
      </c>
    </row>
    <row r="17" ht="23.25" customHeight="1">
      <c r="B17" s="77" t="s">
        <v>36</v>
      </c>
      <c r="C17" s="81" t="s">
        <v>37</v>
      </c>
      <c r="D17" s="79" t="s">
        <v>38</v>
      </c>
      <c r="E17" s="80" t="s">
        <v>39</v>
      </c>
      <c r="F17" s="80" t="s">
        <v>40</v>
      </c>
    </row>
    <row r="18" ht="23.25" customHeight="1">
      <c r="B18" s="77" t="s">
        <v>41</v>
      </c>
      <c r="C18" s="81" t="s">
        <v>42</v>
      </c>
      <c r="D18" s="79" t="s">
        <v>43</v>
      </c>
      <c r="E18" s="80" t="s">
        <v>44</v>
      </c>
      <c r="F18" s="80" t="s">
        <v>45</v>
      </c>
    </row>
    <row r="19" ht="23.25" customHeight="1">
      <c r="B19" s="77" t="s">
        <v>46</v>
      </c>
      <c r="C19" s="81" t="s">
        <v>47</v>
      </c>
      <c r="D19" s="79" t="s">
        <v>48</v>
      </c>
      <c r="E19" s="80" t="s">
        <v>49</v>
      </c>
      <c r="F19" s="80" t="s">
        <v>50</v>
      </c>
    </row>
    <row r="20">
      <c r="B20" s="82"/>
      <c r="C20" s="82"/>
      <c r="D20" s="82"/>
      <c r="E20" s="82"/>
      <c r="F20" s="82"/>
    </row>
    <row r="21" ht="21.75" customHeight="1">
      <c r="B21" s="265" t="s">
        <v>51</v>
      </c>
      <c r="C21" s="265"/>
      <c r="D21" s="265"/>
      <c r="E21" s="265"/>
      <c r="F21" s="265"/>
    </row>
    <row r="22" ht="17.25" customHeight="1" s="78" customFormat="1">
      <c r="B22" s="77" t="s">
        <v>6</v>
      </c>
      <c r="C22" s="77" t="s">
        <v>7</v>
      </c>
      <c r="D22" s="77" t="s">
        <v>8</v>
      </c>
      <c r="E22" s="77" t="s">
        <v>9</v>
      </c>
      <c r="F22" s="77" t="s">
        <v>10</v>
      </c>
    </row>
    <row r="23" ht="15" customHeight="1">
      <c r="B23" s="267" t="s">
        <v>52</v>
      </c>
      <c r="C23" s="261" t="s">
        <v>53</v>
      </c>
      <c r="D23" s="262" t="s">
        <v>54</v>
      </c>
      <c r="E23" s="80" t="s">
        <v>55</v>
      </c>
      <c r="F23" s="80" t="s">
        <v>56</v>
      </c>
    </row>
    <row r="24" ht="15" customHeight="1">
      <c r="B24" s="267"/>
      <c r="C24" s="261"/>
      <c r="D24" s="262"/>
      <c r="E24" s="80" t="s">
        <v>57</v>
      </c>
      <c r="F24" s="80" t="s">
        <v>58</v>
      </c>
    </row>
    <row r="25" ht="15" customHeight="1">
      <c r="B25" s="267"/>
      <c r="C25" s="261"/>
      <c r="D25" s="262"/>
      <c r="E25" s="80" t="s">
        <v>59</v>
      </c>
      <c r="F25" s="80" t="s">
        <v>60</v>
      </c>
    </row>
    <row r="26" ht="15" customHeight="1">
      <c r="B26" s="267" t="s">
        <v>61</v>
      </c>
      <c r="C26" s="261" t="s">
        <v>62</v>
      </c>
      <c r="D26" s="262" t="s">
        <v>63</v>
      </c>
      <c r="E26" s="80" t="s">
        <v>64</v>
      </c>
      <c r="F26" s="80" t="s">
        <v>65</v>
      </c>
    </row>
    <row r="27" ht="15" customHeight="1">
      <c r="B27" s="267"/>
      <c r="C27" s="261"/>
      <c r="D27" s="262"/>
      <c r="E27" s="80" t="s">
        <v>66</v>
      </c>
      <c r="F27" s="80" t="s">
        <v>67</v>
      </c>
    </row>
    <row r="28" ht="15" customHeight="1">
      <c r="B28" s="267"/>
      <c r="C28" s="261"/>
      <c r="D28" s="262"/>
      <c r="E28" s="80" t="s">
        <v>68</v>
      </c>
      <c r="F28" s="80" t="s">
        <v>69</v>
      </c>
    </row>
    <row r="29" ht="15" customHeight="1">
      <c r="B29" s="267" t="s">
        <v>70</v>
      </c>
      <c r="C29" s="261" t="s">
        <v>71</v>
      </c>
      <c r="D29" s="262" t="s">
        <v>72</v>
      </c>
      <c r="E29" s="80" t="s">
        <v>73</v>
      </c>
      <c r="F29" s="80" t="s">
        <v>74</v>
      </c>
    </row>
    <row r="30" ht="15" customHeight="1">
      <c r="B30" s="267"/>
      <c r="C30" s="261"/>
      <c r="D30" s="262"/>
      <c r="E30" s="80" t="s">
        <v>75</v>
      </c>
      <c r="F30" s="80" t="s">
        <v>76</v>
      </c>
    </row>
    <row r="31" ht="15" customHeight="1">
      <c r="B31" s="267"/>
      <c r="C31" s="261"/>
      <c r="D31" s="262"/>
      <c r="E31" s="80" t="s">
        <v>77</v>
      </c>
      <c r="F31" s="80" t="s">
        <v>78</v>
      </c>
    </row>
    <row r="32" ht="15.75">
      <c r="B32" s="83"/>
      <c r="C32" s="84"/>
      <c r="D32" s="84"/>
      <c r="E32" s="85"/>
      <c r="F32" s="85"/>
    </row>
    <row r="33" ht="21.75" customHeight="1">
      <c r="B33" s="265" t="s">
        <v>79</v>
      </c>
      <c r="C33" s="265"/>
      <c r="D33" s="265"/>
      <c r="E33" s="265"/>
      <c r="F33" s="265"/>
    </row>
    <row r="34" ht="17.25" customHeight="1" s="78" customFormat="1">
      <c r="B34" s="77" t="s">
        <v>6</v>
      </c>
      <c r="C34" s="77" t="s">
        <v>7</v>
      </c>
      <c r="D34" s="77" t="s">
        <v>8</v>
      </c>
      <c r="E34" s="77" t="s">
        <v>9</v>
      </c>
      <c r="F34" s="77" t="s">
        <v>10</v>
      </c>
    </row>
    <row r="35" ht="42" customHeight="1">
      <c r="B35" s="77" t="s">
        <v>80</v>
      </c>
      <c r="C35" s="81" t="s">
        <v>81</v>
      </c>
      <c r="D35" s="79" t="s">
        <v>82</v>
      </c>
      <c r="E35" s="80" t="s">
        <v>83</v>
      </c>
      <c r="F35" s="80" t="s">
        <v>84</v>
      </c>
    </row>
    <row r="36" ht="42" customHeight="1">
      <c r="B36" s="77" t="s">
        <v>85</v>
      </c>
      <c r="C36" s="81" t="s">
        <v>86</v>
      </c>
      <c r="D36" s="79" t="s">
        <v>87</v>
      </c>
      <c r="E36" s="80" t="s">
        <v>88</v>
      </c>
      <c r="F36" s="80" t="s">
        <v>89</v>
      </c>
    </row>
    <row r="37" ht="65.25" customHeight="1">
      <c r="B37" s="77" t="s">
        <v>90</v>
      </c>
      <c r="C37" s="81" t="s">
        <v>91</v>
      </c>
      <c r="D37" s="79" t="s">
        <v>92</v>
      </c>
      <c r="E37" s="80" t="s">
        <v>93</v>
      </c>
      <c r="F37" s="80" t="s">
        <v>94</v>
      </c>
    </row>
  </sheetData>
  <mergeCells>
    <mergeCell ref="B33:F33"/>
    <mergeCell ref="B3:F3"/>
    <mergeCell ref="B2:F2"/>
    <mergeCell ref="B10:B11"/>
    <mergeCell ref="C10:C11"/>
    <mergeCell ref="B13:B16"/>
    <mergeCell ref="C13:C16"/>
    <mergeCell ref="B23:B25"/>
    <mergeCell ref="B26:B28"/>
    <mergeCell ref="B29:B31"/>
    <mergeCell ref="C29:C31"/>
    <mergeCell ref="C26:C28"/>
    <mergeCell ref="C23:C25"/>
    <mergeCell ref="D23:D25"/>
    <mergeCell ref="D26:D28"/>
    <mergeCell ref="D29:D31"/>
    <mergeCell ref="B1:F1"/>
    <mergeCell ref="C5:F6"/>
    <mergeCell ref="B8:F8"/>
    <mergeCell ref="B21:F21"/>
  </mergeCells>
  <pageMargins left="0.19685039370078741" right="0.19685039370078741" top="0.39370078740157483" bottom="0.39370078740157483" header="0" footer="0"/>
  <pageSetup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Plantilla Notas</vt:lpstr>
      <vt:lpstr>Formulario Notas</vt:lpstr>
      <vt:lpstr>'Plantilla Notas'!Área_de_impresión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IMM</cp:lastModifiedBy>
  <cp:lastPrinted>2024-01-30T17:12:41Z</cp:lastPrinted>
  <dcterms:created xsi:type="dcterms:W3CDTF">2017-02-28T18:38:56Z</dcterms:created>
  <dcterms:modified xsi:type="dcterms:W3CDTF">2024-01-30T17:13:03Z</dcterms:modified>
</cp:coreProperties>
</file>