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<sst xmlns="http://schemas.openxmlformats.org/spreadsheetml/2006/main" count="35" uniqueCount="31">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</sst>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workbookViewId="0">
      <selection activeCell="C26" sqref="C2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1.42578125" style="1"/>
    <col min="8" max="8" width="11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2598040</v>
      </c>
      <c r="E8" s="21">
        <f t="shared" ref="E8:E16" si="0">C8+D8</f>
        <v>2598040</v>
      </c>
      <c r="F8" s="18">
        <f>SUM(F9:F16)</f>
        <v>1558824</v>
      </c>
      <c r="G8" s="21">
        <f>SUM(G9:G16)</f>
        <v>1558824</v>
      </c>
      <c r="H8" s="5">
        <f t="shared" ref="H8:H16" si="1">G8-C8</f>
        <v>1558824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2598040</v>
      </c>
      <c r="E15" s="23">
        <f t="shared" si="0"/>
        <v>2598040</v>
      </c>
      <c r="F15" s="19">
        <v>1558824</v>
      </c>
      <c r="G15" s="22">
        <v>1558824</v>
      </c>
      <c r="H15" s="7">
        <f t="shared" si="1"/>
        <v>1558824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13357142.85</v>
      </c>
      <c r="D18" s="18">
        <f>SUM(D19:D22)</f>
        <v>1028718.52</v>
      </c>
      <c r="E18" s="21">
        <f>C18+D18</f>
        <v>14385861.369999999</v>
      </c>
      <c r="F18" s="18">
        <f>SUM(F19:F22)</f>
        <v>7707289.96</v>
      </c>
      <c r="G18" s="21">
        <f>SUM(G19:G22)</f>
        <v>7707289.96</v>
      </c>
      <c r="H18" s="5">
        <f>G18-C18</f>
        <v>-5649852.8899999997</v>
      </c>
    </row>
    <row r="19" spans="2:8" x14ac:dyDescent="0.2">
      <c r="B19" s="6" t="s">
        <v>15</v>
      </c>
      <c r="C19" s="22">
        <v>0</v>
      </c>
      <c r="D19" s="22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22">
        <v>3177.74</v>
      </c>
      <c r="E20" s="23">
        <f>C20+D20</f>
        <v>3177.74</v>
      </c>
      <c r="F20" s="22">
        <v>3177.74</v>
      </c>
      <c r="G20" s="22">
        <v>3177.74</v>
      </c>
      <c r="H20" s="7">
        <f>G20-C20</f>
        <v>3177.74</v>
      </c>
    </row>
    <row r="21" spans="2:8" x14ac:dyDescent="0.2">
      <c r="B21" s="6" t="s">
        <v>20</v>
      </c>
      <c r="C21" s="22">
        <v>0</v>
      </c>
      <c r="D21" s="22">
        <v>0</v>
      </c>
      <c r="E21" s="23">
        <f>C21+D21</f>
        <v>0</v>
      </c>
      <c r="F21" s="22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13357142.85</v>
      </c>
      <c r="D22" s="22">
        <v>1025540.78</v>
      </c>
      <c r="E22" s="23">
        <f>C22+D22</f>
        <v>14382683.629999999</v>
      </c>
      <c r="F22" s="22">
        <v>7704112.2199999997</v>
      </c>
      <c r="G22" s="22">
        <v>7704112.2199999997</v>
      </c>
      <c r="H22" s="7">
        <f>G22-C22</f>
        <v>-5653030.6299999999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13357142.85</v>
      </c>
      <c r="D26" s="26">
        <f>SUM(D24,D18,D8)</f>
        <v>3626758.52</v>
      </c>
      <c r="E26" s="15">
        <f>SUM(D26,C26)</f>
        <v>16983901.370000001</v>
      </c>
      <c r="F26" s="26">
        <f>SUM(F24,F18,F8)</f>
        <v>9266113.9600000009</v>
      </c>
      <c r="G26" s="15">
        <f>SUM(G24,G18,G8)</f>
        <v>9266113.9600000009</v>
      </c>
      <c r="H26" s="28">
        <f>SUM(G26-C26)</f>
        <v>-4091028.8899999987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2021-07-18T01:18:34Z</dcterms:modified>
</cp:coreProperties>
</file>