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8800" windowHeight="11835"/>
  </bookViews>
  <sheets>
    <sheet name="EAI_F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<sst xmlns="http://schemas.openxmlformats.org/spreadsheetml/2006/main" count="35" uniqueCount="31">
  <si>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</si>
  <si>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</si>
  <si>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</si>
  <si>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</si>
  <si>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</si>
  <si>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</si>
  <si>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</si>
  <si>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</si>
  <si>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</si>
  <si>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</si>
  <si>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</si>
  <si>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</si>
  <si>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</si>
  <si>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</si>
  <si>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</si>
  <si>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</si>
  <si>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</si>
  <si>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</si>
  <si>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</si>
  <si>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</si>
  <si>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</si>
  <si>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</si>
  <si>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</si>
  <si>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</si>
  <si>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</si>
  <si>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</si>
  <si>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</si>
  <si>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</si>
  <si>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</si>
  <si>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</si>
  <si>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01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</si>
</sst>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/>
  <dimension ref="B1:H56"/>
  <sheetViews>
    <sheetView tabSelected="1" workbookViewId="0">
      <selection activeCell="C26" sqref="C26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7" width="12.28515625" style="1" bestFit="1" customWidth="1"/>
    <col min="8" max="8" width="11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2598040</v>
      </c>
      <c r="E8" s="21">
        <f t="shared" ref="E8:E16" si="0">C8+D8</f>
        <v>2598040</v>
      </c>
      <c r="F8" s="18">
        <f>SUM(F9:F16)</f>
        <v>2598040</v>
      </c>
      <c r="G8" s="21">
        <f>SUM(G9:G16)</f>
        <v>2598040</v>
      </c>
      <c r="H8" s="5">
        <f t="shared" ref="H8:H16" si="1">G8-C8</f>
        <v>2598040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2598040</v>
      </c>
      <c r="E15" s="23">
        <f t="shared" si="0"/>
        <v>2598040</v>
      </c>
      <c r="F15" s="19">
        <v>2598040</v>
      </c>
      <c r="G15" s="22">
        <v>2598040</v>
      </c>
      <c r="H15" s="7">
        <f t="shared" si="1"/>
        <v>2598040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13357142.85</v>
      </c>
      <c r="D18" s="18">
        <f>SUM(D19:D22)</f>
        <v>1618451.4</v>
      </c>
      <c r="E18" s="21">
        <f>C18+D18</f>
        <v>14975594.25</v>
      </c>
      <c r="F18" s="18">
        <f>SUM(F19:F22)</f>
        <v>11636308.560000001</v>
      </c>
      <c r="G18" s="21">
        <f>SUM(G19:G22)</f>
        <v>11636308.560000001</v>
      </c>
      <c r="H18" s="5">
        <f>G18-C18</f>
        <v>-1720834.2899999991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4140.3999999999996</v>
      </c>
      <c r="E20" s="23">
        <f>C20+D20</f>
        <v>4140.3999999999996</v>
      </c>
      <c r="F20" s="19">
        <v>4140.3999999999996</v>
      </c>
      <c r="G20" s="22">
        <v>4140.3999999999996</v>
      </c>
      <c r="H20" s="7">
        <f>G20-C20</f>
        <v>4140.3999999999996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13357142.85</v>
      </c>
      <c r="D22" s="19">
        <v>1614311</v>
      </c>
      <c r="E22" s="23">
        <f>C22+D22</f>
        <v>14971453.85</v>
      </c>
      <c r="F22" s="19">
        <v>11632168.16</v>
      </c>
      <c r="G22" s="22">
        <v>11632168.16</v>
      </c>
      <c r="H22" s="7">
        <f>G22-C22</f>
        <v>-1724974.6899999995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13357142.85</v>
      </c>
      <c r="D26" s="26">
        <f>SUM(D24,D18,D8)</f>
        <v>4216491.4000000004</v>
      </c>
      <c r="E26" s="15">
        <f>SUM(D26,C26)</f>
        <v>17573634.25</v>
      </c>
      <c r="F26" s="26">
        <f>SUM(F24,F18,F8)</f>
        <v>14234348.560000001</v>
      </c>
      <c r="G26" s="15">
        <f>SUM(G24,G18,G8)</f>
        <v>14234348.560000001</v>
      </c>
      <c r="H26" s="28">
        <f>SUM(G26-C26)</f>
        <v>877205.71000000089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2019-12-05T18:23:32Z</dcterms:created>
  <dcterms:modified xsi:type="dcterms:W3CDTF">2021-10-18T18:28:04Z</dcterms:modified>
</cp:coreProperties>
</file>