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2\2DO TRIM\1_Formatos IFT 2022 - Sector Paraestatal Municipal SCG\"/>
    </mc:Choice>
  </mc:AlternateContent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0" yWindow="0" windowWidth="28800" windowHeight="11835"/>
  </bookViews>
  <sheets>
    <sheet name="EAI_FF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H24" i="1" s="1"/>
  <c r="F24" i="1"/>
  <c r="D24" i="1"/>
  <c r="C24" i="1"/>
  <c r="E24" i="1" s="1"/>
  <c r="G18" i="1"/>
  <c r="F18" i="1"/>
  <c r="D18" i="1"/>
  <c r="C18" i="1"/>
  <c r="E18" i="1" s="1"/>
  <c r="G8" i="1"/>
  <c r="G26" i="1" s="1"/>
  <c r="F8" i="1"/>
  <c r="D8" i="1"/>
  <c r="C8" i="1"/>
  <c r="F26" i="1" l="1"/>
  <c r="H18" i="1"/>
  <c r="H8" i="1"/>
  <c r="E8" i="1"/>
  <c r="C26" i="1"/>
  <c r="H26" i="1" s="1"/>
  <c r="D26" i="1"/>
  <c r="E26" i="1" s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<sst xmlns="http://schemas.openxmlformats.org/spreadsheetml/2006/main" count="35" uniqueCount="31">
  <si>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</si>
  <si>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</si>
  <si>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</si>
  <si>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</si>
  <si>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</si>
  <si>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</si>
  <si>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</si>
  <si>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</si>
  <si>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</si>
  <si>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</si>
  <si>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</si>
  <si>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</si>
  <si>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</si>
  <si>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</si>
  <si>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</si>
  <si>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</si>
  <si>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</si>
  <si>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</si>
  <si>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</si>
  <si>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</si>
  <si>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</si>
  <si>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</si>
  <si>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</si>
  <si>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</si>
  <si>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</si>
  <si>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</si>
  <si>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</si>
  <si>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</si>
  <si>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</si>
  <si>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Instituto Municipal de las Mujeres</t>
  </si>
  <si>
    <t>Del 01 de enero al 30 de junio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</si>
</sst>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Protection="1">
      <protection locked="0"/>
    </xf>
    <xf numFmtId="0" fontId="2" fillId="0" borderId="5" xfId="0" applyFont="1" applyBorder="1" applyAlignment="1" applyProtection="1">
      <alignment vertical="center"/>
    </xf>
    <xf numFmtId="4" fontId="2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vertical="center" wrapText="1" indent="1"/>
    </xf>
    <xf numFmtId="4" fontId="1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indent="1"/>
    </xf>
    <xf numFmtId="0" fontId="1" fillId="0" borderId="5" xfId="0" applyFont="1" applyBorder="1" applyAlignment="1" applyProtection="1">
      <alignment horizontal="left" vertical="center" indent="1"/>
    </xf>
    <xf numFmtId="0" fontId="1" fillId="0" borderId="5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vertical="center" wrapText="1"/>
    </xf>
    <xf numFmtId="4" fontId="1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" fontId="2" fillId="0" borderId="1" xfId="0" applyNumberFormat="1" applyFont="1" applyFill="1" applyBorder="1" applyAlignment="1" applyProtection="1">
      <alignment horizontal="right" vertical="center"/>
    </xf>
    <xf numFmtId="0" fontId="2" fillId="3" borderId="10" xfId="0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right" vertical="center"/>
    </xf>
    <xf numFmtId="4" fontId="1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" fontId="2" fillId="0" borderId="15" xfId="0" applyNumberFormat="1" applyFont="1" applyFill="1" applyBorder="1" applyAlignment="1" applyProtection="1">
      <alignment horizontal="right" vertical="center"/>
    </xf>
    <xf numFmtId="4" fontId="1" fillId="0" borderId="15" xfId="0" applyNumberFormat="1" applyFont="1" applyFill="1" applyBorder="1" applyAlignment="1" applyProtection="1">
      <alignment horizontal="right" vertical="center"/>
      <protection locked="0"/>
    </xf>
    <xf numFmtId="4" fontId="1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9" fontId="2" fillId="2" borderId="13" xfId="0" applyNumberFormat="1" applyFont="1" applyFill="1" applyBorder="1" applyAlignment="1" applyProtection="1">
      <alignment horizontal="center" vertical="center"/>
    </xf>
    <xf numFmtId="4" fontId="2" fillId="0" borderId="4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" fontId="2" fillId="0" borderId="12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FF"/>
  <dimension ref="B1:H56"/>
  <sheetViews>
    <sheetView tabSelected="1" workbookViewId="0">
      <selection activeCell="B31" sqref="B31"/>
    </sheetView>
  </sheetViews>
  <sheetFormatPr baseColWidth="10" defaultColWidth="11.42578125" defaultRowHeight="12" x14ac:dyDescent="0.2"/>
  <cols>
    <col min="1" max="1" width="3.5703125" style="1" customWidth="1"/>
    <col min="2" max="2" width="77.85546875" style="1" customWidth="1"/>
    <col min="3" max="3" width="16" style="1" customWidth="1"/>
    <col min="4" max="4" width="13.5703125" style="1" customWidth="1"/>
    <col min="5" max="5" width="12.7109375" style="1" customWidth="1"/>
    <col min="6" max="7" width="12.28515625" style="1" bestFit="1" customWidth="1"/>
    <col min="8" max="8" width="11.85546875" style="1" bestFit="1" customWidth="1"/>
    <col min="9" max="9" width="13.28515625" style="1" customWidth="1"/>
    <col min="10" max="16384" width="11.42578125" style="1"/>
  </cols>
  <sheetData>
    <row r="1" spans="2:8" ht="12.75" thickBot="1" x14ac:dyDescent="0.25"/>
    <row r="2" spans="2:8" x14ac:dyDescent="0.2">
      <c r="B2" s="32" t="s">
        <v>29</v>
      </c>
      <c r="C2" s="33"/>
      <c r="D2" s="33"/>
      <c r="E2" s="33"/>
      <c r="F2" s="33"/>
      <c r="G2" s="33"/>
      <c r="H2" s="34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75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7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7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7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0</v>
      </c>
      <c r="D8" s="18">
        <f>SUM(D9:D16)</f>
        <v>200000</v>
      </c>
      <c r="E8" s="21">
        <f t="shared" ref="E8:E16" si="0">C8+D8</f>
        <v>200000</v>
      </c>
      <c r="F8" s="18">
        <f>SUM(F9:F16)</f>
        <v>200000</v>
      </c>
      <c r="G8" s="21">
        <f>SUM(G9:G16)</f>
        <v>200000</v>
      </c>
      <c r="H8" s="5">
        <f t="shared" ref="H8:H16" si="1">G8-C8</f>
        <v>200000</v>
      </c>
    </row>
    <row r="9" spans="2:8" x14ac:dyDescent="0.2">
      <c r="B9" s="6" t="s">
        <v>14</v>
      </c>
      <c r="C9" s="22">
        <v>0</v>
      </c>
      <c r="D9" s="19">
        <v>0</v>
      </c>
      <c r="E9" s="23">
        <f t="shared" si="0"/>
        <v>0</v>
      </c>
      <c r="F9" s="19">
        <v>0</v>
      </c>
      <c r="G9" s="22">
        <v>0</v>
      </c>
      <c r="H9" s="7">
        <f t="shared" si="1"/>
        <v>0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0</v>
      </c>
      <c r="D11" s="19">
        <v>0</v>
      </c>
      <c r="E11" s="23">
        <f t="shared" si="0"/>
        <v>0</v>
      </c>
      <c r="F11" s="19">
        <v>0</v>
      </c>
      <c r="G11" s="22">
        <v>0</v>
      </c>
      <c r="H11" s="7">
        <f t="shared" si="1"/>
        <v>0</v>
      </c>
    </row>
    <row r="12" spans="2:8" x14ac:dyDescent="0.2">
      <c r="B12" s="6" t="s">
        <v>17</v>
      </c>
      <c r="C12" s="22">
        <v>0</v>
      </c>
      <c r="D12" s="19">
        <v>0</v>
      </c>
      <c r="E12" s="23">
        <f t="shared" si="0"/>
        <v>0</v>
      </c>
      <c r="F12" s="19">
        <v>0</v>
      </c>
      <c r="G12" s="22">
        <v>0</v>
      </c>
      <c r="H12" s="7">
        <f t="shared" si="1"/>
        <v>0</v>
      </c>
    </row>
    <row r="13" spans="2:8" x14ac:dyDescent="0.2">
      <c r="B13" s="9" t="s">
        <v>18</v>
      </c>
      <c r="C13" s="22">
        <v>0</v>
      </c>
      <c r="D13" s="19">
        <v>0</v>
      </c>
      <c r="E13" s="23">
        <f t="shared" si="0"/>
        <v>0</v>
      </c>
      <c r="F13" s="19">
        <v>0</v>
      </c>
      <c r="G13" s="22">
        <v>0</v>
      </c>
      <c r="H13" s="7">
        <f t="shared" si="1"/>
        <v>0</v>
      </c>
    </row>
    <row r="14" spans="2:8" x14ac:dyDescent="0.2">
      <c r="B14" s="9" t="s">
        <v>19</v>
      </c>
      <c r="C14" s="22">
        <v>0</v>
      </c>
      <c r="D14" s="19">
        <v>0</v>
      </c>
      <c r="E14" s="23">
        <f t="shared" si="0"/>
        <v>0</v>
      </c>
      <c r="F14" s="19">
        <v>0</v>
      </c>
      <c r="G14" s="22">
        <v>0</v>
      </c>
      <c r="H14" s="7">
        <f t="shared" si="1"/>
        <v>0</v>
      </c>
    </row>
    <row r="15" spans="2:8" ht="24" x14ac:dyDescent="0.2">
      <c r="B15" s="6" t="s">
        <v>21</v>
      </c>
      <c r="C15" s="22">
        <v>0</v>
      </c>
      <c r="D15" s="19">
        <v>200000</v>
      </c>
      <c r="E15" s="23">
        <f t="shared" si="0"/>
        <v>200000</v>
      </c>
      <c r="F15" s="19">
        <v>200000</v>
      </c>
      <c r="G15" s="22">
        <v>200000</v>
      </c>
      <c r="H15" s="7">
        <f t="shared" si="1"/>
        <v>200000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36" x14ac:dyDescent="0.2">
      <c r="B18" s="11" t="s">
        <v>28</v>
      </c>
      <c r="C18" s="21">
        <f>SUM(C19:C22)</f>
        <v>17220448.399999999</v>
      </c>
      <c r="D18" s="18">
        <f>SUM(D19:D22)</f>
        <v>4901954.4400000004</v>
      </c>
      <c r="E18" s="21">
        <f>C18+D18</f>
        <v>22122402.84</v>
      </c>
      <c r="F18" s="18">
        <f>SUM(F19:F22)</f>
        <v>11577650.33</v>
      </c>
      <c r="G18" s="21">
        <f>SUM(G19:G22)</f>
        <v>11577650.33</v>
      </c>
      <c r="H18" s="5">
        <f>G18-C18</f>
        <v>-5642798.0699999984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1438.44</v>
      </c>
      <c r="E20" s="23">
        <f>C20+D20</f>
        <v>1438.44</v>
      </c>
      <c r="F20" s="19">
        <v>1438.44</v>
      </c>
      <c r="G20" s="22">
        <v>1438.44</v>
      </c>
      <c r="H20" s="7">
        <f>G20-C20</f>
        <v>1438.44</v>
      </c>
    </row>
    <row r="21" spans="2:8" x14ac:dyDescent="0.2">
      <c r="B21" s="6" t="s">
        <v>20</v>
      </c>
      <c r="C21" s="22">
        <v>0</v>
      </c>
      <c r="D21" s="19">
        <v>8400</v>
      </c>
      <c r="E21" s="23">
        <f>C21+D21</f>
        <v>8400</v>
      </c>
      <c r="F21" s="19">
        <v>8400</v>
      </c>
      <c r="G21" s="22">
        <v>8400</v>
      </c>
      <c r="H21" s="7">
        <f>G21-C21</f>
        <v>8400</v>
      </c>
    </row>
    <row r="22" spans="2:8" x14ac:dyDescent="0.2">
      <c r="B22" s="6" t="s">
        <v>22</v>
      </c>
      <c r="C22" s="22">
        <v>17220448.399999999</v>
      </c>
      <c r="D22" s="19">
        <v>4892116</v>
      </c>
      <c r="E22" s="23">
        <f>C22+D22</f>
        <v>22112564.399999999</v>
      </c>
      <c r="F22" s="19">
        <v>11567811.890000001</v>
      </c>
      <c r="G22" s="22">
        <v>11567811.890000001</v>
      </c>
      <c r="H22" s="7">
        <f>G22-C22</f>
        <v>-5652636.5099999979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7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75" thickBot="1" x14ac:dyDescent="0.25">
      <c r="B26" s="16" t="s">
        <v>24</v>
      </c>
      <c r="C26" s="15">
        <f>SUM(C24,C18,C8)</f>
        <v>17220448.399999999</v>
      </c>
      <c r="D26" s="26">
        <f>SUM(D24,D18,D8)</f>
        <v>5101954.4400000004</v>
      </c>
      <c r="E26" s="15">
        <f>SUM(D26,C26)</f>
        <v>22322402.84</v>
      </c>
      <c r="F26" s="26">
        <f>SUM(F24,F18,F8)</f>
        <v>11777650.33</v>
      </c>
      <c r="G26" s="15">
        <f>SUM(G24,G18,G8)</f>
        <v>11777650.33</v>
      </c>
      <c r="H26" s="28">
        <f>SUM(G26-C26)</f>
        <v>-5442798.0699999984</v>
      </c>
    </row>
    <row r="27" spans="2:8" ht="12.7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4F0uUXUmGfO9liaQToxx48Y0mr2QU8ZncvKhNd9W3cFR0HbrTUfhJAJff1nobhEqWP2QP4T94qX7xQb32U1+Kg==" saltValue="YqnVcQb45qZBU9z8fXo79g==" spinCount="100000" sheet="1" scenarios="1" formatColumns="0" formatRows="0" insertHyperlink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2019-12-05T18:23:32Z</dcterms:created>
  <dcterms:modified xsi:type="dcterms:W3CDTF">2022-07-12T15:31:21Z</dcterms:modified>
</cp:coreProperties>
</file>