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mberto.santiago\Desktop\INFORMES 2019\Cuenta Pública\Tercer Trimestre 2019\Presupuestales\"/>
    </mc:Choice>
  </mc:AlternateContent>
  <bookViews>
    <workbookView xWindow="0" yWindow="0" windowWidth="20490" windowHeight="7455"/>
  </bookViews>
  <sheets>
    <sheet name="EGRESOSCADM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>#REF!</definedName>
    <definedName name="\a">#REF!</definedName>
    <definedName name="\b">#REF!</definedName>
    <definedName name="\c">[1]EDORES!#REF!</definedName>
    <definedName name="\e">[1]EDORES!$A$48</definedName>
    <definedName name="\g">#REF!</definedName>
    <definedName name="\h">[1]EDORES!$A$46</definedName>
    <definedName name="\m">#REF!</definedName>
    <definedName name="\s">#REF!</definedName>
    <definedName name="\w">#REF!</definedName>
    <definedName name="_1">[2]REPBOC98!#REF!</definedName>
    <definedName name="_2">#N/A</definedName>
    <definedName name="_Bal03">#REF!</definedName>
    <definedName name="_Fill" hidden="1">'[3]Concentración Gastos'!#REF!</definedName>
    <definedName name="_Key1" hidden="1">'[4]Cálculo Depreciación'!#REF!</definedName>
    <definedName name="_Key2" hidden="1">[5]Resumen!#REF!</definedName>
    <definedName name="_nov99">'[6]EDO COSTOS'!#REF!</definedName>
    <definedName name="_Order1" hidden="1">255</definedName>
    <definedName name="_Order2" hidden="1">255</definedName>
    <definedName name="_Sort" hidden="1">'[4]Cálculo Depreciación'!#REF!</definedName>
    <definedName name="_Uni03">#REF!</definedName>
    <definedName name="A">[1]EDORES!#REF!</definedName>
    <definedName name="AA">#REF!</definedName>
    <definedName name="Aacum">#REF!</definedName>
    <definedName name="ABRIL">#REF!</definedName>
    <definedName name="actual">#REF!</definedName>
    <definedName name="AGOSTO">#REF!</definedName>
    <definedName name="Amen">#REF!</definedName>
    <definedName name="ApasAct">#REF!</definedName>
    <definedName name="ApasAcumAnt">#REF!</definedName>
    <definedName name="ApasAnt">#REF!</definedName>
    <definedName name="_xlnm.Print_Area" localSheetId="0">EGRESOSCADM!$B$1:$I$51</definedName>
    <definedName name="ASDE">#REF!</definedName>
    <definedName name="B">#REF!</definedName>
    <definedName name="Bal_Uni">#REF!</definedName>
    <definedName name="BalApaAct">#REF!</definedName>
    <definedName name="BalApaAnt">#REF!</definedName>
    <definedName name="bocarrecibida">[7]Bocar!#REF!</definedName>
    <definedName name="bocarrecibir">[7]Bocar!#REF!</definedName>
    <definedName name="borrar">'[4]Cálculo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'[8]1997'!#REF!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>#REF!</definedName>
    <definedName name="GOL">#REF!</definedName>
    <definedName name="HTML_CodePage" hidden="1">1252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'[6]EDO COSTOS'!#REF!</definedName>
    <definedName name="JUNIO">#REF!</definedName>
    <definedName name="JUNIO_96">#REF!</definedName>
    <definedName name="K">#REF!</definedName>
    <definedName name="MARZO">#REF!</definedName>
    <definedName name="marzo99">'[6]EDO COSTOS'!#REF!</definedName>
    <definedName name="MAYO">#REF!</definedName>
    <definedName name="MENU">#REF!</definedName>
    <definedName name="NOVIEMBRE">#REF!</definedName>
    <definedName name="OCT" hidden="1">{"'MN'!$A$4:$J$72"}</definedName>
    <definedName name="OT">#REF!</definedName>
    <definedName name="planta">[7]Bocar!#REF!</definedName>
    <definedName name="R.I.TODOS">#REF!,#REF!,#REF!,#REF!,#REF!,#REF!</definedName>
    <definedName name="RazAct">'[9]Uni Men'!$B$122:$N$166</definedName>
    <definedName name="RazAnt">#REF!</definedName>
    <definedName name="RazApaAct">#REF!</definedName>
    <definedName name="RazApaAnt">#REF!</definedName>
    <definedName name="sal_pro">#REF!</definedName>
    <definedName name="SEPTIEMBRE">#REF!</definedName>
    <definedName name="Uacum">#REF!</definedName>
    <definedName name="Umen">#REF!</definedName>
    <definedName name="Uniant">#REF!</definedName>
    <definedName name="VVV">#REF!</definedName>
    <definedName name="VVVXVX">#REF!</definedName>
    <definedName name="ZZZZZ">#REF!</definedName>
    <definedName name="ZZZZZZZ">#REF!</definedName>
    <definedName name="ZZZZZZZ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1" i="1" l="1"/>
  <c r="G31" i="1"/>
  <c r="E31" i="1"/>
  <c r="D31" i="1"/>
  <c r="F30" i="1"/>
  <c r="I30" i="1" s="1"/>
  <c r="F29" i="1"/>
  <c r="I29" i="1" s="1"/>
  <c r="F28" i="1"/>
  <c r="I28" i="1" s="1"/>
  <c r="F27" i="1"/>
  <c r="I27" i="1" s="1"/>
  <c r="F26" i="1"/>
  <c r="I26" i="1" s="1"/>
  <c r="F25" i="1"/>
  <c r="I25" i="1" s="1"/>
  <c r="F24" i="1"/>
  <c r="I24" i="1" s="1"/>
  <c r="F23" i="1"/>
  <c r="I23" i="1" s="1"/>
  <c r="F22" i="1"/>
  <c r="I22" i="1" s="1"/>
  <c r="F21" i="1"/>
  <c r="I21" i="1" s="1"/>
  <c r="F20" i="1"/>
  <c r="I20" i="1" s="1"/>
  <c r="F19" i="1"/>
  <c r="I19" i="1" s="1"/>
  <c r="F18" i="1"/>
  <c r="I18" i="1" s="1"/>
  <c r="F17" i="1"/>
  <c r="I17" i="1" s="1"/>
  <c r="F16" i="1"/>
  <c r="I16" i="1" s="1"/>
  <c r="F15" i="1"/>
  <c r="I15" i="1" s="1"/>
  <c r="F14" i="1"/>
  <c r="I14" i="1" s="1"/>
  <c r="F13" i="1"/>
  <c r="I13" i="1" s="1"/>
  <c r="F12" i="1"/>
  <c r="I12" i="1" s="1"/>
  <c r="F11" i="1"/>
  <c r="I11" i="1" s="1"/>
  <c r="F10" i="1"/>
  <c r="I10" i="1" s="1"/>
  <c r="I31" i="1" s="1"/>
  <c r="F31" i="1" l="1"/>
</calcChain>
</file>

<file path=xl/sharedStrings.xml><?xml version="1.0" encoding="utf-8"?>
<sst xmlns="http://schemas.openxmlformats.org/spreadsheetml/2006/main" count="55" uniqueCount="54">
  <si>
    <t>MUNICIPIO DE CHIHUAHUA</t>
  </si>
  <si>
    <t>Estado Analítico del Ejercicio del Presupuesto de Egresos</t>
  </si>
  <si>
    <t>ESTADO ANALÍTICO DEL EJERCICIO DEL PRESUPUESTO DE EGRESOS</t>
  </si>
  <si>
    <t>Clasificación Administrativa</t>
  </si>
  <si>
    <t>Del 1° de Enero al 30 de Septiembre de 2019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</si>
  <si>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</si>
  <si>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</si>
  <si>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</si>
  <si>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</si>
  <si>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</si>
  <si>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</si>
  <si>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</si>
  <si>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</si>
  <si>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</si>
  <si>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</si>
  <si>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Ayuntamiento</t>
  </si>
  <si>
    <t>Sindicatura</t>
  </si>
  <si>
    <t>Presidencia Municipal</t>
  </si>
  <si>
    <t>Dirección de Desarrollo Comercial</t>
  </si>
  <si>
    <t>Coordinación de Comunicación Social</t>
  </si>
  <si>
    <t>Secretaria del Ayuntamiento</t>
  </si>
  <si>
    <t>Dirección de Obras Públicas</t>
  </si>
  <si>
    <t>Dirección de Desarrollo Urbano y Ecología</t>
  </si>
  <si>
    <t>Dirección de Servicios públicos Municipales</t>
  </si>
  <si>
    <t>Dirección de Seguridad Pública Municipal</t>
  </si>
  <si>
    <t>Dirección de Desarrollo Humano y Educación</t>
  </si>
  <si>
    <t>Tesorería municipal</t>
  </si>
  <si>
    <t>Oficialía mayor</t>
  </si>
  <si>
    <t>Dirección de Planeación y Evaluac</t>
  </si>
  <si>
    <t>Dirección de Desarrollo Rural</t>
  </si>
  <si>
    <t>Dirección de Mantenimiento Urbano</t>
  </si>
  <si>
    <t>Seccionales Municipales</t>
  </si>
  <si>
    <t>Coordinación de Relaciones Públicas</t>
  </si>
  <si>
    <t>Dirección del Órgano de Control Interno</t>
  </si>
  <si>
    <t>Organismos Descentralizados</t>
  </si>
  <si>
    <t xml:space="preserve"> Coordinación de Transparencia</t>
  </si>
  <si>
    <t>Total del Gasto</t>
  </si>
  <si>
    <t>PRESIDENTA MUNICIPAL</t>
  </si>
  <si>
    <t>TESORERA MUNICIPAL</t>
  </si>
  <si>
    <t>________________________________________</t>
  </si>
  <si>
    <t>_________________________________________</t>
  </si>
  <si>
    <t>MTRA. MARÍA EUGENIA CAMPOS GALVÁN</t>
  </si>
  <si>
    <t>MTRA. AÍDA AMANDA CÓRDOVA CHÁVEZ</t>
  </si>
  <si>
    <t xml:space="preserve"> </t>
  </si>
  <si>
    <t>REGIDOR</t>
  </si>
  <si>
    <t>OFICIAL MAYOR</t>
  </si>
  <si>
    <t>DIRECTOR DE PLANEACIÓN Y EVALUACIÓN</t>
  </si>
  <si>
    <t>COMISIÓN DE HACIENDA, PLANEACIÓN E INVERSIÓN</t>
  </si>
  <si>
    <t>PARA EL DESARROLLO SOCIOECONÓMICO MUNICIPAL</t>
  </si>
  <si>
    <t>_________________________________________________</t>
  </si>
  <si>
    <t>__________________________________________</t>
  </si>
  <si>
    <t>C.P. CARLOS DAVID OROZCO CHACÓN</t>
  </si>
  <si>
    <t>LIC. JOSÉ DE JESÚS GRANILLO VÁZQUEZ</t>
  </si>
  <si>
    <t>ING. IGNACIO RAMÍREZ SALUZÚ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</si>
</sst>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(* #,##0.0000_);_(* \(#,##0.0000\);_(* &quot;-&quot;??_);_(@_)"/>
  </numFmts>
  <fonts count="1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1" fillId="0" borderId="0"/>
  </cellStyleXfs>
  <cellXfs count="45">
    <xf numFmtId="0" fontId="0" fillId="0" borderId="0" xfId="0"/>
    <xf numFmtId="164" fontId="0" fillId="0" borderId="0" xfId="1" applyFont="1" applyAlignment="1">
      <alignment horizontal="right"/>
    </xf>
    <xf numFmtId="0" fontId="4" fillId="0" borderId="0" xfId="2" applyFont="1"/>
    <xf numFmtId="0" fontId="6" fillId="2" borderId="9" xfId="0" applyFont="1" applyFill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 wrapText="1"/>
    </xf>
    <xf numFmtId="0" fontId="7" fillId="0" borderId="0" xfId="2" applyFont="1" applyBorder="1" applyAlignment="1">
      <alignment vertical="center"/>
    </xf>
    <xf numFmtId="4" fontId="4" fillId="0" borderId="10" xfId="2" applyNumberFormat="1" applyFont="1" applyBorder="1" applyAlignment="1">
      <alignment horizontal="right" vertical="center" wrapText="1"/>
    </xf>
    <xf numFmtId="4" fontId="4" fillId="0" borderId="10" xfId="2" applyNumberFormat="1" applyFont="1" applyFill="1" applyBorder="1" applyAlignment="1">
      <alignment horizontal="right" vertical="center" wrapText="1"/>
    </xf>
    <xf numFmtId="0" fontId="5" fillId="0" borderId="11" xfId="2" applyFont="1" applyBorder="1" applyAlignment="1">
      <alignment horizontal="justify" vertical="center" wrapText="1"/>
    </xf>
    <xf numFmtId="0" fontId="5" fillId="0" borderId="12" xfId="2" applyFont="1" applyBorder="1" applyAlignment="1">
      <alignment horizontal="justify" vertical="center"/>
    </xf>
    <xf numFmtId="4" fontId="5" fillId="0" borderId="9" xfId="2" applyNumberFormat="1" applyFont="1" applyBorder="1" applyAlignment="1">
      <alignment horizontal="right" vertical="center" wrapText="1"/>
    </xf>
    <xf numFmtId="165" fontId="0" fillId="0" borderId="0" xfId="1" applyNumberFormat="1" applyFont="1"/>
    <xf numFmtId="164" fontId="0" fillId="0" borderId="0" xfId="1" applyFont="1"/>
    <xf numFmtId="0" fontId="8" fillId="0" borderId="0" xfId="0" applyFont="1"/>
    <xf numFmtId="0" fontId="8" fillId="0" borderId="0" xfId="0" applyFont="1" applyBorder="1" applyAlignment="1">
      <alignment horizontal="center"/>
    </xf>
    <xf numFmtId="38" fontId="8" fillId="0" borderId="0" xfId="0" applyNumberFormat="1" applyFont="1" applyBorder="1" applyAlignment="1"/>
    <xf numFmtId="164" fontId="8" fillId="0" borderId="0" xfId="1" applyFont="1"/>
    <xf numFmtId="0" fontId="8" fillId="0" borderId="0" xfId="0" applyFont="1" applyBorder="1"/>
    <xf numFmtId="0" fontId="8" fillId="0" borderId="0" xfId="0" applyFont="1" applyBorder="1" applyAlignment="1"/>
    <xf numFmtId="164" fontId="3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164" fontId="8" fillId="0" borderId="0" xfId="1" applyFont="1" applyAlignment="1">
      <alignment horizontal="center"/>
    </xf>
    <xf numFmtId="0" fontId="9" fillId="0" borderId="0" xfId="0" applyFont="1" applyBorder="1" applyAlignment="1">
      <alignment horizontal="right"/>
    </xf>
    <xf numFmtId="38" fontId="8" fillId="0" borderId="0" xfId="0" applyNumberFormat="1" applyFont="1" applyBorder="1" applyAlignment="1">
      <alignment horizontal="center"/>
    </xf>
    <xf numFmtId="38" fontId="8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/>
    <xf numFmtId="0" fontId="8" fillId="0" borderId="0" xfId="0" applyFont="1" applyAlignment="1">
      <alignment horizontal="center"/>
    </xf>
    <xf numFmtId="164" fontId="8" fillId="0" borderId="0" xfId="1" applyFont="1" applyAlignment="1">
      <alignment horizontal="center"/>
    </xf>
    <xf numFmtId="0" fontId="2" fillId="0" borderId="1" xfId="2" applyFont="1" applyFill="1" applyBorder="1" applyAlignment="1">
      <alignment horizontal="center"/>
    </xf>
    <xf numFmtId="0" fontId="2" fillId="0" borderId="2" xfId="2" applyFont="1" applyFill="1" applyBorder="1" applyAlignment="1">
      <alignment horizontal="center"/>
    </xf>
    <xf numFmtId="0" fontId="2" fillId="0" borderId="3" xfId="2" applyFont="1" applyFill="1" applyBorder="1" applyAlignment="1">
      <alignment horizontal="center"/>
    </xf>
    <xf numFmtId="0" fontId="2" fillId="0" borderId="4" xfId="2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0" fontId="2" fillId="0" borderId="5" xfId="2" applyFont="1" applyFill="1" applyBorder="1" applyAlignment="1">
      <alignment horizontal="center"/>
    </xf>
    <xf numFmtId="0" fontId="2" fillId="0" borderId="6" xfId="2" applyFont="1" applyFill="1" applyBorder="1" applyAlignment="1">
      <alignment horizontal="center"/>
    </xf>
    <xf numFmtId="0" fontId="2" fillId="0" borderId="7" xfId="2" applyFont="1" applyFill="1" applyBorder="1" applyAlignment="1">
      <alignment horizontal="center"/>
    </xf>
    <xf numFmtId="0" fontId="2" fillId="0" borderId="8" xfId="2" applyFont="1" applyFill="1" applyBorder="1" applyAlignment="1">
      <alignment horizontal="center"/>
    </xf>
    <xf numFmtId="0" fontId="5" fillId="2" borderId="1" xfId="2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0" fontId="5" fillId="2" borderId="5" xfId="2" applyFont="1" applyFill="1" applyBorder="1" applyAlignment="1">
      <alignment horizontal="center" vertical="center"/>
    </xf>
    <xf numFmtId="0" fontId="5" fillId="2" borderId="6" xfId="2" applyFont="1" applyFill="1" applyBorder="1" applyAlignment="1">
      <alignment horizontal="center" vertical="center"/>
    </xf>
    <xf numFmtId="0" fontId="5" fillId="2" borderId="8" xfId="2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3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66675</xdr:rowOff>
    </xdr:from>
    <xdr:to>
      <xdr:col>2</xdr:col>
      <xdr:colOff>1033736</xdr:colOff>
      <xdr:row>4</xdr:row>
      <xdr:rowOff>265785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9150" y="66675"/>
          <a:ext cx="1195661" cy="91348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Documents%20and%20Settings\Eduardo%20Urueta\My%20Documents\TRANSPARENCIA%20MUNICIPAL\propuesta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1:K59"/>
  <sheetViews>
    <sheetView tabSelected="1" zoomScaleNormal="100" workbookViewId="0">
      <selection activeCell="B46" sqref="B46:C46"/>
    </sheetView>
  </sheetViews>
  <sheetFormatPr baseColWidth="10" defaultRowHeight="12.75" x14ac:dyDescent="0.2"/>
  <cols>
    <col min="2" max="2" width="3.28515625" customWidth="1"/>
    <col min="3" max="3" width="42.5703125" customWidth="1"/>
    <col min="4" max="5" width="13" customWidth="1"/>
    <col min="6" max="6" width="14.140625" customWidth="1"/>
    <col min="7" max="7" width="13.7109375" customWidth="1"/>
    <col min="8" max="8" width="13.5703125" customWidth="1"/>
    <col min="9" max="9" width="14.140625" customWidth="1"/>
    <col min="10" max="10" width="11.42578125" style="1"/>
    <col min="11" max="11" width="14.85546875" style="12" bestFit="1" customWidth="1"/>
  </cols>
  <sheetData>
    <row r="1" spans="2:9" x14ac:dyDescent="0.2">
      <c r="B1" s="29"/>
      <c r="C1" s="30"/>
      <c r="D1" s="30"/>
      <c r="E1" s="30"/>
      <c r="F1" s="30"/>
      <c r="G1" s="30"/>
      <c r="H1" s="30"/>
      <c r="I1" s="31"/>
    </row>
    <row r="2" spans="2:9" x14ac:dyDescent="0.2">
      <c r="B2" s="32" t="s">
        <v>0</v>
      </c>
      <c r="C2" s="33"/>
      <c r="D2" s="33"/>
      <c r="E2" s="33"/>
      <c r="F2" s="33"/>
      <c r="G2" s="33"/>
      <c r="H2" s="33"/>
      <c r="I2" s="34"/>
    </row>
    <row r="3" spans="2:9" x14ac:dyDescent="0.2">
      <c r="B3" s="32" t="s">
        <v>1</v>
      </c>
      <c r="C3" s="33" t="s">
        <v>2</v>
      </c>
      <c r="D3" s="33"/>
      <c r="E3" s="33"/>
      <c r="F3" s="33"/>
      <c r="G3" s="33"/>
      <c r="H3" s="33"/>
      <c r="I3" s="34"/>
    </row>
    <row r="4" spans="2:9" ht="18" customHeight="1" x14ac:dyDescent="0.2">
      <c r="B4" s="32" t="s">
        <v>3</v>
      </c>
      <c r="C4" s="33"/>
      <c r="D4" s="33"/>
      <c r="E4" s="33"/>
      <c r="F4" s="33"/>
      <c r="G4" s="33"/>
      <c r="H4" s="33"/>
      <c r="I4" s="34"/>
    </row>
    <row r="5" spans="2:9" ht="22.5" customHeight="1" x14ac:dyDescent="0.2">
      <c r="B5" s="35" t="s">
        <v>4</v>
      </c>
      <c r="C5" s="36"/>
      <c r="D5" s="36"/>
      <c r="E5" s="36"/>
      <c r="F5" s="36"/>
      <c r="G5" s="36"/>
      <c r="H5" s="36"/>
      <c r="I5" s="37"/>
    </row>
    <row r="6" spans="2:9" ht="21.75" customHeight="1" x14ac:dyDescent="0.2">
      <c r="B6" s="2"/>
      <c r="C6" s="2"/>
      <c r="D6" s="2"/>
      <c r="E6" s="2"/>
      <c r="F6" s="2"/>
      <c r="G6" s="2"/>
      <c r="H6" s="2"/>
      <c r="I6" s="2"/>
    </row>
    <row r="7" spans="2:9" ht="20.25" customHeight="1" x14ac:dyDescent="0.2">
      <c r="B7" s="38" t="s">
        <v>5</v>
      </c>
      <c r="C7" s="39"/>
      <c r="D7" s="44" t="s">
        <v>6</v>
      </c>
      <c r="E7" s="44"/>
      <c r="F7" s="44"/>
      <c r="G7" s="44"/>
      <c r="H7" s="44"/>
      <c r="I7" s="44" t="s">
        <v>7</v>
      </c>
    </row>
    <row r="8" spans="2:9" ht="30.75" customHeight="1" x14ac:dyDescent="0.2">
      <c r="B8" s="40"/>
      <c r="C8" s="41"/>
      <c r="D8" s="3" t="s">
        <v>8</v>
      </c>
      <c r="E8" s="3" t="s">
        <v>9</v>
      </c>
      <c r="F8" s="3" t="s">
        <v>10</v>
      </c>
      <c r="G8" s="3" t="s">
        <v>11</v>
      </c>
      <c r="H8" s="3" t="s">
        <v>12</v>
      </c>
      <c r="I8" s="44"/>
    </row>
    <row r="9" spans="2:9" ht="21.75" customHeight="1" x14ac:dyDescent="0.2">
      <c r="B9" s="42"/>
      <c r="C9" s="43"/>
      <c r="D9" s="3">
        <v>1</v>
      </c>
      <c r="E9" s="3">
        <v>2</v>
      </c>
      <c r="F9" s="3" t="s">
        <v>13</v>
      </c>
      <c r="G9" s="3">
        <v>4</v>
      </c>
      <c r="H9" s="3">
        <v>5</v>
      </c>
      <c r="I9" s="3" t="s">
        <v>14</v>
      </c>
    </row>
    <row r="10" spans="2:9" ht="15" customHeight="1" x14ac:dyDescent="0.2">
      <c r="B10" s="4"/>
      <c r="C10" s="5" t="s">
        <v>15</v>
      </c>
      <c r="D10" s="6">
        <v>27412065</v>
      </c>
      <c r="E10" s="7">
        <v>11380980.189999998</v>
      </c>
      <c r="F10" s="6">
        <f>D10+E10</f>
        <v>38793045.189999998</v>
      </c>
      <c r="G10" s="7">
        <v>38215827.560000002</v>
      </c>
      <c r="H10" s="7">
        <v>38186232.560000002</v>
      </c>
      <c r="I10" s="7">
        <f>F10-G10</f>
        <v>577217.62999999523</v>
      </c>
    </row>
    <row r="11" spans="2:9" ht="15" customHeight="1" x14ac:dyDescent="0.2">
      <c r="B11" s="4"/>
      <c r="C11" s="5" t="s">
        <v>16</v>
      </c>
      <c r="D11" s="6">
        <v>10483746.060000001</v>
      </c>
      <c r="E11" s="7">
        <v>-1374019.08</v>
      </c>
      <c r="F11" s="6">
        <f t="shared" ref="F11:F29" si="0">D11+E11</f>
        <v>9109726.9800000004</v>
      </c>
      <c r="G11" s="7">
        <v>9023367.3900000006</v>
      </c>
      <c r="H11" s="7">
        <v>8974508.75</v>
      </c>
      <c r="I11" s="7">
        <f t="shared" ref="I11:I29" si="1">F11-G11</f>
        <v>86359.589999999851</v>
      </c>
    </row>
    <row r="12" spans="2:9" ht="15" customHeight="1" x14ac:dyDescent="0.2">
      <c r="B12" s="4"/>
      <c r="C12" s="5" t="s">
        <v>17</v>
      </c>
      <c r="D12" s="6">
        <v>13912655.59</v>
      </c>
      <c r="E12" s="7">
        <v>2603132.8300000019</v>
      </c>
      <c r="F12" s="6">
        <f t="shared" si="0"/>
        <v>16515788.420000002</v>
      </c>
      <c r="G12" s="7">
        <v>16283949.83</v>
      </c>
      <c r="H12" s="7">
        <v>16125259.92</v>
      </c>
      <c r="I12" s="7">
        <f t="shared" si="1"/>
        <v>231838.59000000171</v>
      </c>
    </row>
    <row r="13" spans="2:9" ht="15" customHeight="1" x14ac:dyDescent="0.2">
      <c r="B13" s="4"/>
      <c r="C13" s="5" t="s">
        <v>18</v>
      </c>
      <c r="D13" s="6">
        <v>40262108.909999996</v>
      </c>
      <c r="E13" s="7">
        <v>-4491676.200000003</v>
      </c>
      <c r="F13" s="6">
        <f t="shared" si="0"/>
        <v>35770432.709999993</v>
      </c>
      <c r="G13" s="7">
        <v>34859868.109999999</v>
      </c>
      <c r="H13" s="7">
        <v>33835629.859999999</v>
      </c>
      <c r="I13" s="7">
        <f t="shared" si="1"/>
        <v>910564.59999999404</v>
      </c>
    </row>
    <row r="14" spans="2:9" ht="15" customHeight="1" x14ac:dyDescent="0.2">
      <c r="B14" s="4"/>
      <c r="C14" s="5" t="s">
        <v>19</v>
      </c>
      <c r="D14" s="6">
        <v>35636742</v>
      </c>
      <c r="E14" s="7">
        <v>21135857.400000006</v>
      </c>
      <c r="F14" s="6">
        <f t="shared" si="0"/>
        <v>56772599.400000006</v>
      </c>
      <c r="G14" s="7">
        <v>56610837.640000001</v>
      </c>
      <c r="H14" s="7">
        <v>47335962.049999997</v>
      </c>
      <c r="I14" s="7">
        <f t="shared" si="1"/>
        <v>161761.76000000536</v>
      </c>
    </row>
    <row r="15" spans="2:9" ht="15" customHeight="1" x14ac:dyDescent="0.2">
      <c r="B15" s="4"/>
      <c r="C15" s="5" t="s">
        <v>20</v>
      </c>
      <c r="D15" s="6">
        <v>43923821.399999999</v>
      </c>
      <c r="E15" s="7">
        <v>11319351.220000003</v>
      </c>
      <c r="F15" s="6">
        <f t="shared" si="0"/>
        <v>55243172.620000005</v>
      </c>
      <c r="G15" s="7">
        <v>54610073.190000005</v>
      </c>
      <c r="H15" s="7">
        <v>54428059.700000003</v>
      </c>
      <c r="I15" s="7">
        <f t="shared" si="1"/>
        <v>633099.4299999997</v>
      </c>
    </row>
    <row r="16" spans="2:9" ht="15" customHeight="1" x14ac:dyDescent="0.2">
      <c r="B16" s="4"/>
      <c r="C16" s="5" t="s">
        <v>21</v>
      </c>
      <c r="D16" s="6">
        <v>306333870.13</v>
      </c>
      <c r="E16" s="7">
        <v>102141769.07999998</v>
      </c>
      <c r="F16" s="6">
        <f t="shared" si="0"/>
        <v>408475639.20999998</v>
      </c>
      <c r="G16" s="7">
        <v>146928213.78999999</v>
      </c>
      <c r="H16" s="7">
        <v>133792251.36</v>
      </c>
      <c r="I16" s="7">
        <f t="shared" si="1"/>
        <v>261547425.41999999</v>
      </c>
    </row>
    <row r="17" spans="2:9" ht="15" customHeight="1" x14ac:dyDescent="0.2">
      <c r="B17" s="4"/>
      <c r="C17" s="5" t="s">
        <v>22</v>
      </c>
      <c r="D17" s="6">
        <v>44207613</v>
      </c>
      <c r="E17" s="7">
        <v>-3735581.1400000006</v>
      </c>
      <c r="F17" s="6">
        <f t="shared" si="0"/>
        <v>40472031.859999999</v>
      </c>
      <c r="G17" s="7">
        <v>33324373.16</v>
      </c>
      <c r="H17" s="7">
        <v>32964222.530000001</v>
      </c>
      <c r="I17" s="7">
        <f t="shared" si="1"/>
        <v>7147658.6999999993</v>
      </c>
    </row>
    <row r="18" spans="2:9" ht="15" customHeight="1" x14ac:dyDescent="0.2">
      <c r="B18" s="4"/>
      <c r="C18" s="5" t="s">
        <v>23</v>
      </c>
      <c r="D18" s="6">
        <v>196093326.44999999</v>
      </c>
      <c r="E18" s="7">
        <v>43342660.769999981</v>
      </c>
      <c r="F18" s="6">
        <f t="shared" si="0"/>
        <v>239435987.21999997</v>
      </c>
      <c r="G18" s="7">
        <v>197060873.35999998</v>
      </c>
      <c r="H18" s="7">
        <v>192457678.16999999</v>
      </c>
      <c r="I18" s="7">
        <f t="shared" si="1"/>
        <v>42375113.859999985</v>
      </c>
    </row>
    <row r="19" spans="2:9" ht="15" customHeight="1" x14ac:dyDescent="0.2">
      <c r="B19" s="4"/>
      <c r="C19" s="5" t="s">
        <v>24</v>
      </c>
      <c r="D19" s="6">
        <v>634069197</v>
      </c>
      <c r="E19" s="7">
        <v>152943440</v>
      </c>
      <c r="F19" s="6">
        <f t="shared" si="0"/>
        <v>787012637</v>
      </c>
      <c r="G19" s="7">
        <v>563186823</v>
      </c>
      <c r="H19" s="7">
        <v>450536807.07999998</v>
      </c>
      <c r="I19" s="7">
        <f t="shared" si="1"/>
        <v>223825814</v>
      </c>
    </row>
    <row r="20" spans="2:9" ht="15" customHeight="1" x14ac:dyDescent="0.2">
      <c r="B20" s="4"/>
      <c r="C20" s="5" t="s">
        <v>25</v>
      </c>
      <c r="D20" s="6">
        <v>157712209.78999999</v>
      </c>
      <c r="E20" s="7">
        <v>34118230.24000001</v>
      </c>
      <c r="F20" s="6">
        <f t="shared" si="0"/>
        <v>191830440.03</v>
      </c>
      <c r="G20" s="7">
        <v>103974997.12</v>
      </c>
      <c r="H20" s="7">
        <v>101425208.36</v>
      </c>
      <c r="I20" s="7">
        <f t="shared" si="1"/>
        <v>87855442.909999996</v>
      </c>
    </row>
    <row r="21" spans="2:9" ht="15" customHeight="1" x14ac:dyDescent="0.2">
      <c r="B21" s="4"/>
      <c r="C21" s="5" t="s">
        <v>26</v>
      </c>
      <c r="D21" s="6">
        <v>112474270.64</v>
      </c>
      <c r="E21" s="7">
        <v>63924992.439999998</v>
      </c>
      <c r="F21" s="6">
        <f t="shared" si="0"/>
        <v>176399263.07999998</v>
      </c>
      <c r="G21" s="7">
        <v>120785071.16999999</v>
      </c>
      <c r="H21" s="7">
        <v>120551233.31999999</v>
      </c>
      <c r="I21" s="7">
        <f t="shared" si="1"/>
        <v>55614191.909999996</v>
      </c>
    </row>
    <row r="22" spans="2:9" ht="15" customHeight="1" x14ac:dyDescent="0.2">
      <c r="B22" s="4"/>
      <c r="C22" s="5" t="s">
        <v>27</v>
      </c>
      <c r="D22" s="6">
        <v>216214848.03999999</v>
      </c>
      <c r="E22" s="7">
        <v>-16778448.75999999</v>
      </c>
      <c r="F22" s="6">
        <f t="shared" si="0"/>
        <v>199436399.28</v>
      </c>
      <c r="G22" s="7">
        <v>186306257.16999999</v>
      </c>
      <c r="H22" s="7">
        <v>185438393</v>
      </c>
      <c r="I22" s="7">
        <f t="shared" si="1"/>
        <v>13130142.110000014</v>
      </c>
    </row>
    <row r="23" spans="2:9" ht="15" customHeight="1" x14ac:dyDescent="0.2">
      <c r="B23" s="4"/>
      <c r="C23" s="5" t="s">
        <v>28</v>
      </c>
      <c r="D23" s="6">
        <v>12262533.369999999</v>
      </c>
      <c r="E23" s="7">
        <v>235504.66999999993</v>
      </c>
      <c r="F23" s="6">
        <f t="shared" si="0"/>
        <v>12498038.039999999</v>
      </c>
      <c r="G23" s="7">
        <v>11509362.25</v>
      </c>
      <c r="H23" s="7">
        <v>11480038.65</v>
      </c>
      <c r="I23" s="7">
        <f t="shared" si="1"/>
        <v>988675.78999999911</v>
      </c>
    </row>
    <row r="24" spans="2:9" ht="15" customHeight="1" x14ac:dyDescent="0.2">
      <c r="B24" s="4"/>
      <c r="C24" s="5" t="s">
        <v>29</v>
      </c>
      <c r="D24" s="6">
        <v>71564699</v>
      </c>
      <c r="E24" s="7">
        <v>-2471451.0300000012</v>
      </c>
      <c r="F24" s="6">
        <f t="shared" si="0"/>
        <v>69093247.969999999</v>
      </c>
      <c r="G24" s="7">
        <v>39684535.109999999</v>
      </c>
      <c r="H24" s="7">
        <v>37793813.829999998</v>
      </c>
      <c r="I24" s="7">
        <f t="shared" si="1"/>
        <v>29408712.859999999</v>
      </c>
    </row>
    <row r="25" spans="2:9" ht="15" customHeight="1" x14ac:dyDescent="0.2">
      <c r="B25" s="4"/>
      <c r="C25" s="5" t="s">
        <v>30</v>
      </c>
      <c r="D25" s="6">
        <v>294327106.36000001</v>
      </c>
      <c r="E25" s="7">
        <v>7304771.2899999917</v>
      </c>
      <c r="F25" s="6">
        <f t="shared" si="0"/>
        <v>301631877.64999998</v>
      </c>
      <c r="G25" s="7">
        <v>269178662.61000001</v>
      </c>
      <c r="H25" s="7">
        <v>213892461.84</v>
      </c>
      <c r="I25" s="7">
        <f t="shared" si="1"/>
        <v>32453215.039999962</v>
      </c>
    </row>
    <row r="26" spans="2:9" ht="15" customHeight="1" x14ac:dyDescent="0.2">
      <c r="B26" s="4"/>
      <c r="C26" s="5" t="s">
        <v>31</v>
      </c>
      <c r="D26" s="6">
        <v>2944051.09</v>
      </c>
      <c r="E26" s="7">
        <v>-776307.12999999989</v>
      </c>
      <c r="F26" s="6">
        <f t="shared" si="0"/>
        <v>2167743.96</v>
      </c>
      <c r="G26" s="7">
        <v>2156709.04</v>
      </c>
      <c r="H26" s="7">
        <v>2156709.04</v>
      </c>
      <c r="I26" s="7">
        <f t="shared" si="1"/>
        <v>11034.919999999925</v>
      </c>
    </row>
    <row r="27" spans="2:9" ht="15" customHeight="1" x14ac:dyDescent="0.2">
      <c r="B27" s="4"/>
      <c r="C27" s="5" t="s">
        <v>32</v>
      </c>
      <c r="D27" s="6">
        <v>12076467.279999999</v>
      </c>
      <c r="E27" s="7">
        <v>-606827.46999999881</v>
      </c>
      <c r="F27" s="6">
        <f t="shared" si="0"/>
        <v>11469639.810000001</v>
      </c>
      <c r="G27" s="7">
        <v>11248388.9</v>
      </c>
      <c r="H27" s="7">
        <v>10296036.34</v>
      </c>
      <c r="I27" s="7">
        <f t="shared" si="1"/>
        <v>221250.91000000015</v>
      </c>
    </row>
    <row r="28" spans="2:9" ht="15" customHeight="1" x14ac:dyDescent="0.2">
      <c r="B28" s="4"/>
      <c r="C28" s="5" t="s">
        <v>33</v>
      </c>
      <c r="D28" s="6">
        <v>18813276.460000001</v>
      </c>
      <c r="E28" s="7">
        <v>-4327668.1799999923</v>
      </c>
      <c r="F28" s="6">
        <f t="shared" si="0"/>
        <v>14485608.280000009</v>
      </c>
      <c r="G28" s="7">
        <v>8853409.2899999991</v>
      </c>
      <c r="H28" s="7">
        <v>8743984.2599999998</v>
      </c>
      <c r="I28" s="7">
        <f t="shared" si="1"/>
        <v>5632198.9900000095</v>
      </c>
    </row>
    <row r="29" spans="2:9" ht="15" customHeight="1" x14ac:dyDescent="0.2">
      <c r="B29" s="4"/>
      <c r="C29" s="5" t="s">
        <v>34</v>
      </c>
      <c r="D29" s="6">
        <v>260357564.69999999</v>
      </c>
      <c r="E29" s="7">
        <v>117064235.38000003</v>
      </c>
      <c r="F29" s="6">
        <f t="shared" si="0"/>
        <v>377421800.08000004</v>
      </c>
      <c r="G29" s="7">
        <v>377421800.07999998</v>
      </c>
      <c r="H29" s="7">
        <v>377421800.07999998</v>
      </c>
      <c r="I29" s="7">
        <f t="shared" si="1"/>
        <v>0</v>
      </c>
    </row>
    <row r="30" spans="2:9" ht="15" customHeight="1" x14ac:dyDescent="0.2">
      <c r="B30" s="4"/>
      <c r="C30" s="5" t="s">
        <v>35</v>
      </c>
      <c r="D30" s="6">
        <v>0</v>
      </c>
      <c r="E30" s="7">
        <v>1656128.3400000008</v>
      </c>
      <c r="F30" s="6">
        <f>D30+E30</f>
        <v>1656128.3400000008</v>
      </c>
      <c r="G30" s="7">
        <v>1656128.34</v>
      </c>
      <c r="H30" s="7">
        <v>1656128.34</v>
      </c>
      <c r="I30" s="7">
        <f>F30-G30</f>
        <v>0</v>
      </c>
    </row>
    <row r="31" spans="2:9" ht="15" customHeight="1" x14ac:dyDescent="0.2">
      <c r="B31" s="8"/>
      <c r="C31" s="9" t="s">
        <v>36</v>
      </c>
      <c r="D31" s="10">
        <f t="shared" ref="D31:I31" si="2">SUM(D10:D30)</f>
        <v>2511082172.27</v>
      </c>
      <c r="E31" s="10">
        <f t="shared" si="2"/>
        <v>534609074.85999995</v>
      </c>
      <c r="F31" s="10">
        <f t="shared" si="2"/>
        <v>3045691247.1300001</v>
      </c>
      <c r="G31" s="10">
        <f t="shared" si="2"/>
        <v>2282879528.1100001</v>
      </c>
      <c r="H31" s="10">
        <f t="shared" si="2"/>
        <v>2079492419.0399995</v>
      </c>
      <c r="I31" s="10">
        <f t="shared" si="2"/>
        <v>762811719.01999974</v>
      </c>
    </row>
    <row r="33" spans="2:10" x14ac:dyDescent="0.2">
      <c r="H33" s="11"/>
    </row>
    <row r="36" spans="2:10" x14ac:dyDescent="0.2">
      <c r="B36" s="27" t="s">
        <v>37</v>
      </c>
      <c r="C36" s="27"/>
      <c r="D36" s="27"/>
      <c r="E36" s="27"/>
      <c r="F36" s="28" t="s">
        <v>38</v>
      </c>
      <c r="G36" s="28"/>
      <c r="H36" s="28"/>
      <c r="I36" s="28"/>
    </row>
    <row r="37" spans="2:10" x14ac:dyDescent="0.2">
      <c r="B37" s="13"/>
      <c r="C37" s="14"/>
      <c r="D37" s="14"/>
      <c r="E37" s="15"/>
      <c r="F37" s="16"/>
      <c r="G37" s="15"/>
      <c r="H37" s="15"/>
      <c r="I37" s="17"/>
    </row>
    <row r="38" spans="2:10" x14ac:dyDescent="0.2">
      <c r="B38" s="13"/>
      <c r="C38" s="18"/>
      <c r="D38" s="15"/>
      <c r="E38" s="15"/>
      <c r="F38" s="16"/>
      <c r="G38" s="15"/>
      <c r="H38" s="15"/>
      <c r="I38" s="17"/>
    </row>
    <row r="39" spans="2:10" x14ac:dyDescent="0.2">
      <c r="B39" s="27" t="s">
        <v>39</v>
      </c>
      <c r="C39" s="27"/>
      <c r="D39" s="27"/>
      <c r="E39" s="27"/>
      <c r="F39" s="28" t="s">
        <v>40</v>
      </c>
      <c r="G39" s="28"/>
      <c r="H39" s="28"/>
      <c r="I39" s="28"/>
    </row>
    <row r="40" spans="2:10" x14ac:dyDescent="0.2">
      <c r="B40" s="27" t="s">
        <v>41</v>
      </c>
      <c r="C40" s="27"/>
      <c r="D40" s="27"/>
      <c r="E40" s="27"/>
      <c r="F40" s="28" t="s">
        <v>42</v>
      </c>
      <c r="G40" s="28"/>
      <c r="H40" s="28"/>
      <c r="I40" s="28"/>
      <c r="J40" s="19" t="s">
        <v>43</v>
      </c>
    </row>
    <row r="41" spans="2:10" x14ac:dyDescent="0.2">
      <c r="B41" s="20"/>
      <c r="C41" s="20"/>
      <c r="D41" s="20"/>
      <c r="E41" s="20"/>
      <c r="F41" s="21"/>
      <c r="G41" s="21"/>
      <c r="H41" s="21"/>
      <c r="I41" s="21"/>
    </row>
    <row r="42" spans="2:10" x14ac:dyDescent="0.2">
      <c r="B42" s="22"/>
      <c r="C42" s="15"/>
      <c r="D42" s="15"/>
      <c r="E42" s="15"/>
      <c r="F42" s="15"/>
      <c r="G42" s="15"/>
      <c r="H42" s="15"/>
      <c r="I42" s="17"/>
    </row>
    <row r="43" spans="2:10" x14ac:dyDescent="0.2">
      <c r="B43" s="14"/>
      <c r="C43" s="23"/>
      <c r="D43" s="23"/>
      <c r="E43" s="23"/>
      <c r="F43" s="13"/>
      <c r="G43" s="15"/>
      <c r="H43" s="24"/>
      <c r="I43" s="24"/>
    </row>
    <row r="44" spans="2:10" x14ac:dyDescent="0.2">
      <c r="B44" s="25" t="s">
        <v>44</v>
      </c>
      <c r="C44" s="25"/>
      <c r="D44" s="15"/>
      <c r="E44" s="15" t="s">
        <v>45</v>
      </c>
      <c r="F44" s="15"/>
      <c r="G44" s="25" t="s">
        <v>46</v>
      </c>
      <c r="H44" s="25"/>
      <c r="I44" s="25"/>
    </row>
    <row r="45" spans="2:10" x14ac:dyDescent="0.2">
      <c r="B45" s="25" t="s">
        <v>47</v>
      </c>
      <c r="C45" s="25"/>
      <c r="D45" s="15"/>
      <c r="E45" s="15"/>
      <c r="F45" s="15"/>
      <c r="G45" s="25"/>
      <c r="H45" s="25"/>
      <c r="I45" s="25"/>
    </row>
    <row r="46" spans="2:10" x14ac:dyDescent="0.2">
      <c r="B46" s="26" t="s">
        <v>48</v>
      </c>
      <c r="C46" s="26"/>
      <c r="D46" s="15"/>
      <c r="E46" s="15"/>
      <c r="F46" s="15"/>
      <c r="G46" s="14"/>
      <c r="H46" s="14"/>
      <c r="I46" s="14"/>
    </row>
    <row r="47" spans="2:10" x14ac:dyDescent="0.2">
      <c r="B47" s="18"/>
      <c r="C47" s="18"/>
      <c r="D47" s="15"/>
      <c r="E47" s="15"/>
      <c r="F47" s="15"/>
      <c r="G47" s="14"/>
      <c r="H47" s="14"/>
      <c r="I47" s="14"/>
    </row>
    <row r="48" spans="2:10" x14ac:dyDescent="0.2">
      <c r="B48" s="14"/>
      <c r="C48" s="14"/>
      <c r="D48" s="20"/>
      <c r="E48" s="13"/>
      <c r="F48" s="17"/>
      <c r="G48" s="20"/>
      <c r="H48" s="13"/>
      <c r="I48" s="17"/>
    </row>
    <row r="49" spans="2:9" x14ac:dyDescent="0.2">
      <c r="B49" s="18" t="s">
        <v>49</v>
      </c>
      <c r="C49" s="18"/>
      <c r="D49" s="24" t="s">
        <v>50</v>
      </c>
      <c r="E49" s="24"/>
      <c r="F49" s="24"/>
      <c r="G49" s="24" t="s">
        <v>50</v>
      </c>
      <c r="H49" s="24"/>
      <c r="I49" s="24"/>
    </row>
    <row r="50" spans="2:9" x14ac:dyDescent="0.2">
      <c r="B50" s="25" t="s">
        <v>51</v>
      </c>
      <c r="C50" s="25"/>
      <c r="D50" s="24" t="s">
        <v>52</v>
      </c>
      <c r="E50" s="24"/>
      <c r="F50" s="24"/>
      <c r="G50" s="24" t="s">
        <v>53</v>
      </c>
      <c r="H50" s="24"/>
      <c r="I50" s="24"/>
    </row>
    <row r="51" spans="2:9" x14ac:dyDescent="0.2">
      <c r="B51" s="13"/>
      <c r="C51" s="13"/>
      <c r="D51" s="13"/>
      <c r="E51" s="13"/>
      <c r="F51" s="13"/>
      <c r="G51" s="13"/>
      <c r="H51" s="13"/>
      <c r="I51" s="13"/>
    </row>
    <row r="52" spans="2:9" x14ac:dyDescent="0.2">
      <c r="B52" s="13"/>
      <c r="C52" s="13"/>
      <c r="D52" s="13"/>
      <c r="E52" s="13"/>
      <c r="F52" s="13"/>
      <c r="G52" s="13"/>
      <c r="H52" s="13"/>
      <c r="I52" s="13"/>
    </row>
    <row r="53" spans="2:9" x14ac:dyDescent="0.2">
      <c r="B53" s="18"/>
      <c r="C53" s="18"/>
      <c r="D53" s="18"/>
      <c r="E53" s="18"/>
      <c r="F53" s="18"/>
      <c r="G53" s="18"/>
      <c r="H53" s="18"/>
      <c r="I53" s="18"/>
    </row>
    <row r="54" spans="2:9" x14ac:dyDescent="0.2">
      <c r="B54" s="18"/>
      <c r="C54" s="18"/>
      <c r="D54" s="18"/>
      <c r="E54" s="18"/>
      <c r="F54" s="18"/>
      <c r="G54" s="18"/>
      <c r="H54" s="18"/>
      <c r="I54" s="18"/>
    </row>
    <row r="55" spans="2:9" x14ac:dyDescent="0.2">
      <c r="B55" s="14"/>
      <c r="C55" s="14"/>
      <c r="D55" s="14"/>
      <c r="E55" s="14"/>
      <c r="F55" s="14"/>
      <c r="G55" s="14"/>
      <c r="H55" s="14"/>
      <c r="I55" s="14"/>
    </row>
    <row r="56" spans="2:9" x14ac:dyDescent="0.2">
      <c r="B56" s="18"/>
      <c r="C56" s="18"/>
      <c r="D56" s="18"/>
      <c r="E56" s="18"/>
      <c r="F56" s="18"/>
      <c r="G56" s="18"/>
      <c r="H56" s="18"/>
      <c r="I56" s="18"/>
    </row>
    <row r="57" spans="2:9" x14ac:dyDescent="0.2">
      <c r="B57" s="18"/>
      <c r="C57" s="18"/>
      <c r="D57" s="18"/>
      <c r="E57" s="18"/>
      <c r="F57" s="18"/>
      <c r="G57" s="18"/>
      <c r="H57" s="18"/>
      <c r="I57" s="18"/>
    </row>
    <row r="58" spans="2:9" x14ac:dyDescent="0.2">
      <c r="B58" s="24"/>
      <c r="C58" s="24"/>
      <c r="D58" s="24"/>
      <c r="E58" s="24"/>
      <c r="F58" s="24"/>
      <c r="G58" s="24"/>
      <c r="H58" s="24"/>
      <c r="I58" s="24"/>
    </row>
    <row r="59" spans="2:9" x14ac:dyDescent="0.2">
      <c r="B59" s="13"/>
      <c r="C59" s="13"/>
      <c r="D59" s="13"/>
      <c r="E59" s="13"/>
      <c r="F59" s="13"/>
      <c r="G59" s="13"/>
      <c r="H59" s="13"/>
      <c r="I59" s="13"/>
    </row>
  </sheetData>
  <mergeCells count="26">
    <mergeCell ref="B7:C9"/>
    <mergeCell ref="D7:H7"/>
    <mergeCell ref="I7:I8"/>
    <mergeCell ref="B1:I1"/>
    <mergeCell ref="B2:I2"/>
    <mergeCell ref="B3:I3"/>
    <mergeCell ref="B4:I4"/>
    <mergeCell ref="B5:I5"/>
    <mergeCell ref="B36:E36"/>
    <mergeCell ref="F36:I36"/>
    <mergeCell ref="B39:E39"/>
    <mergeCell ref="F39:I39"/>
    <mergeCell ref="B40:E40"/>
    <mergeCell ref="F40:I40"/>
    <mergeCell ref="B58:I58"/>
    <mergeCell ref="H43:I43"/>
    <mergeCell ref="B44:C44"/>
    <mergeCell ref="G44:I44"/>
    <mergeCell ref="B45:C45"/>
    <mergeCell ref="G45:I45"/>
    <mergeCell ref="B46:C46"/>
    <mergeCell ref="D49:F49"/>
    <mergeCell ref="G49:I49"/>
    <mergeCell ref="B50:C50"/>
    <mergeCell ref="D50:F50"/>
    <mergeCell ref="G50:I50"/>
  </mergeCells>
  <pageMargins left="0.70866141732283472" right="0.70866141732283472" top="0.74803149606299213" bottom="0.74803149606299213" header="0.31496062992125984" footer="0.31496062992125984"/>
  <pageSetup scale="7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EGRESOSCADM</vt:lpstr>
      <vt:lpstr>EGRESOSCADM!Área_de_impresión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Gonzaléz</dc:creator>
  <cp:lastModifiedBy>Humberto Manuel Santiago Gonzaléz</cp:lastModifiedBy>
  <cp:lastPrinted>2019-10-28T17:32:00Z</cp:lastPrinted>
  <dcterms:created xsi:type="dcterms:W3CDTF">2019-10-28T17:31:07Z</dcterms:created>
  <dcterms:modified xsi:type="dcterms:W3CDTF">2019-10-29T16:58:16Z</dcterms:modified>
</cp:coreProperties>
</file>