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17D7A641-9A89-43EA-BF3D-51D8ABFF2A35}" xr6:coauthVersionLast="45" xr6:coauthVersionMax="45" xr10:uidLastSave="{00000000-0000-0000-0000-000000000000}"/>
  <bookViews>
    <workbookView xWindow="-120" yWindow="-120" windowWidth="29040" windowHeight="15840" xr2:uid="{666576F2-E8E3-4660-A104-4B7534A9CA1E}"/>
  </bookViews>
  <sheets>
    <sheet name="EGRESOSCA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EGRESOSCADM!$B$1:$I$52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2" i="1" l="1"/>
  <c r="G32" i="1"/>
  <c r="E32" i="1"/>
  <c r="D32" i="1"/>
  <c r="I31" i="1"/>
  <c r="F31" i="1"/>
  <c r="F30" i="1"/>
  <c r="I30" i="1" s="1"/>
  <c r="I29" i="1"/>
  <c r="F29" i="1"/>
  <c r="F28" i="1"/>
  <c r="I28" i="1" s="1"/>
  <c r="I27" i="1"/>
  <c r="F27" i="1"/>
  <c r="F26" i="1"/>
  <c r="I26" i="1" s="1"/>
  <c r="I25" i="1"/>
  <c r="F25" i="1"/>
  <c r="F24" i="1"/>
  <c r="I24" i="1" s="1"/>
  <c r="I23" i="1"/>
  <c r="F23" i="1"/>
  <c r="F22" i="1"/>
  <c r="I22" i="1" s="1"/>
  <c r="I21" i="1"/>
  <c r="F21" i="1"/>
  <c r="F20" i="1"/>
  <c r="I20" i="1" s="1"/>
  <c r="I19" i="1"/>
  <c r="F19" i="1"/>
  <c r="F18" i="1"/>
  <c r="I18" i="1" s="1"/>
  <c r="I17" i="1"/>
  <c r="F17" i="1"/>
  <c r="F16" i="1"/>
  <c r="I16" i="1" s="1"/>
  <c r="I15" i="1"/>
  <c r="F15" i="1"/>
  <c r="F14" i="1"/>
  <c r="I14" i="1" s="1"/>
  <c r="I13" i="1"/>
  <c r="F13" i="1"/>
  <c r="F12" i="1"/>
  <c r="I12" i="1" s="1"/>
  <c r="I11" i="1"/>
  <c r="I32" i="1" s="1"/>
  <c r="F11" i="1"/>
  <c r="F32" i="1" s="1"/>
</calcChain>
</file>

<file path=xl/sharedStrings.xml><?xml version="1.0" encoding="utf-8"?>
<sst xmlns="http://schemas.openxmlformats.org/spreadsheetml/2006/main" count="58" uniqueCount="57">
  <si>
    <t>Cuenta Pública 2019</t>
  </si>
  <si>
    <t>Municipio de Chihuahua</t>
  </si>
  <si>
    <t>Estado Analítico del Ejercicio del Presupuesto de Egresos</t>
  </si>
  <si>
    <t>ESTADO ANALÍTICO DEL EJERCICIO DEL PRESUPUESTO DE EGRESOS</t>
  </si>
  <si>
    <t>Clasificación Administrativa</t>
  </si>
  <si>
    <t>Del 1°  de enero al 31 de diciembre de 2019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</si>
  <si>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</si>
  <si>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</si>
  <si>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</si>
  <si>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</si>
  <si>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</si>
  <si>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</si>
  <si>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</si>
  <si>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</si>
  <si>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</si>
  <si>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</si>
  <si>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</si>
  <si>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</si>
  <si>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</si>
  <si>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</si>
  <si>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</si>
  <si>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</si>
  <si>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</si>
  <si>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</si>
  <si>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</si>
  <si>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</si>
  <si>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</si>
  <si>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</si>
  <si>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</si>
  <si>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</si>
  <si>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</si>
  <si>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</si>
  <si>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</si>
  <si>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</si>
  <si>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</si>
  <si>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</si>
  <si>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</si>
  <si>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</si>
  <si>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Total del Gasto</t>
  </si>
  <si>
    <t>PRESIDENCIA MUNICIPAL</t>
  </si>
  <si>
    <t>TESORERA MUNICIPAL</t>
  </si>
  <si>
    <t>________________________________________</t>
  </si>
  <si>
    <t>_________________________________________</t>
  </si>
  <si>
    <t>ARQ. ADRIANA DÍAZ NEGRETE</t>
  </si>
  <si>
    <t>MTRA. AÍDA AMANDA CÓRDOVA CHÁVEZ</t>
  </si>
  <si>
    <t xml:space="preserve"> </t>
  </si>
  <si>
    <t>REGIDOR</t>
  </si>
  <si>
    <t>OFICIAL MAYOR</t>
  </si>
  <si>
    <t>DIRECTOR DE PLANEACIÓN Y EVALUACIÓN</t>
  </si>
  <si>
    <t>COMISIÓN DE HACIENDA, PLANEACIÓN E INVERSIÓN</t>
  </si>
  <si>
    <t>PARA EL DESARROLLO SOCIOECONÓMICO MUNICIPAL</t>
  </si>
  <si>
    <t>_________________________________________________</t>
  </si>
  <si>
    <t>__________________________________________</t>
  </si>
  <si>
    <t>C.P. CARLOS DAVID OROZCO CHACÓN</t>
  </si>
  <si>
    <t>LIC. JOSÉ DE JESÚS GRANILLO VÁZQUEZ</t>
  </si>
  <si>
    <t>ING. IGNACIO RAMÍREZ SALUZÚ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</si>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</sst>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164" fontId="0" fillId="0" borderId="0" xfId="1" applyFont="1" applyAlignment="1">
      <alignment horizontal="right"/>
    </xf>
    <xf numFmtId="0" fontId="2" fillId="0" borderId="4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5" xfId="2" applyFont="1" applyBorder="1" applyAlignment="1">
      <alignment horizontal="center"/>
    </xf>
    <xf numFmtId="0" fontId="4" fillId="0" borderId="0" xfId="2" applyFont="1"/>
    <xf numFmtId="0" fontId="6" fillId="2" borderId="9" xfId="0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0" xfId="2" applyFont="1" applyAlignment="1">
      <alignment vertical="center"/>
    </xf>
    <xf numFmtId="3" fontId="4" fillId="0" borderId="10" xfId="2" applyNumberFormat="1" applyFont="1" applyBorder="1" applyAlignment="1">
      <alignment horizontal="right" vertical="center" wrapText="1"/>
    </xf>
    <xf numFmtId="0" fontId="5" fillId="0" borderId="11" xfId="2" applyFont="1" applyBorder="1" applyAlignment="1">
      <alignment horizontal="justify" vertical="center" wrapText="1"/>
    </xf>
    <xf numFmtId="0" fontId="5" fillId="0" borderId="12" xfId="2" applyFont="1" applyBorder="1" applyAlignment="1">
      <alignment horizontal="justify" vertical="center"/>
    </xf>
    <xf numFmtId="3" fontId="5" fillId="0" borderId="9" xfId="2" applyNumberFormat="1" applyFont="1" applyBorder="1" applyAlignment="1">
      <alignment horizontal="right" vertical="center" wrapText="1"/>
    </xf>
    <xf numFmtId="165" fontId="0" fillId="0" borderId="0" xfId="1" applyNumberFormat="1" applyFont="1"/>
    <xf numFmtId="164" fontId="0" fillId="0" borderId="0" xfId="1" applyFont="1"/>
    <xf numFmtId="0" fontId="8" fillId="0" borderId="0" xfId="0" applyFont="1"/>
    <xf numFmtId="0" fontId="8" fillId="0" borderId="0" xfId="0" applyFont="1" applyAlignment="1">
      <alignment horizontal="center"/>
    </xf>
    <xf numFmtId="38" fontId="8" fillId="0" borderId="0" xfId="0" applyNumberFormat="1" applyFont="1"/>
    <xf numFmtId="164" fontId="8" fillId="0" borderId="0" xfId="1" applyFont="1"/>
    <xf numFmtId="164" fontId="3" fillId="0" borderId="0" xfId="1" applyFont="1" applyAlignment="1">
      <alignment horizontal="right"/>
    </xf>
    <xf numFmtId="164" fontId="8" fillId="0" borderId="0" xfId="1" applyFont="1" applyAlignment="1">
      <alignment horizontal="center"/>
    </xf>
    <xf numFmtId="0" fontId="9" fillId="0" borderId="0" xfId="0" applyFont="1" applyAlignment="1">
      <alignment horizontal="right"/>
    </xf>
    <xf numFmtId="38" fontId="8" fillId="0" borderId="0" xfId="0" applyNumberFormat="1" applyFont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1" applyFont="1" applyAlignment="1">
      <alignment horizontal="center"/>
    </xf>
    <xf numFmtId="38" fontId="8" fillId="0" borderId="0" xfId="0" applyNumberFormat="1" applyFont="1" applyAlignment="1">
      <alignment horizontal="center"/>
    </xf>
    <xf numFmtId="0" fontId="8" fillId="0" borderId="0" xfId="0" applyFont="1"/>
  </cellXfs>
  <cellStyles count="3">
    <cellStyle name="Millares" xfId="1" builtinId="3"/>
    <cellStyle name="Normal" xfId="0" builtinId="0"/>
    <cellStyle name="Normal 35" xfId="2" xr:uid="{BD1C4A20-B199-4B78-89E9-88EEDF320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66675</xdr:rowOff>
    </xdr:from>
    <xdr:to>
      <xdr:col>2</xdr:col>
      <xdr:colOff>1033736</xdr:colOff>
      <xdr:row>6</xdr:row>
      <xdr:rowOff>8610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5424C7-A3EC-49FD-9AAC-390CD1CAF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66675"/>
          <a:ext cx="1195661" cy="9134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A8C2C-EE24-4133-A58E-50E739261FE2}">
  <sheetPr>
    <tabColor rgb="FF92D050"/>
    <pageSetUpPr fitToPage="1"/>
  </sheetPr>
  <dimension ref="B1:K60"/>
  <sheetViews>
    <sheetView tabSelected="1" topLeftCell="B1" zoomScaleNormal="100" workbookViewId="0">
      <selection activeCell="D12" sqref="D12"/>
    </sheetView>
  </sheetViews>
  <sheetFormatPr baseColWidth="10" defaultRowHeight="12.75" x14ac:dyDescent="0.2"/>
  <cols>
    <col min="2" max="2" width="3.28515625" customWidth="1"/>
    <col min="3" max="3" width="42.5703125" customWidth="1"/>
    <col min="4" max="5" width="13" customWidth="1"/>
    <col min="6" max="6" width="14.140625" customWidth="1"/>
    <col min="7" max="7" width="13.7109375" customWidth="1"/>
    <col min="8" max="8" width="13.5703125" customWidth="1"/>
    <col min="9" max="9" width="14.140625" customWidth="1"/>
    <col min="10" max="10" width="11.42578125" style="1"/>
    <col min="11" max="11" width="14.85546875" style="14" bestFit="1" customWidth="1"/>
  </cols>
  <sheetData>
    <row r="1" spans="2:9" x14ac:dyDescent="0.2">
      <c r="B1" s="30" t="s">
        <v>0</v>
      </c>
      <c r="C1" s="31"/>
      <c r="D1" s="31"/>
      <c r="E1" s="31"/>
      <c r="F1" s="31"/>
      <c r="G1" s="31"/>
      <c r="H1" s="31"/>
      <c r="I1" s="32"/>
    </row>
    <row r="2" spans="2:9" x14ac:dyDescent="0.2">
      <c r="B2" s="33" t="s">
        <v>1</v>
      </c>
      <c r="C2" s="34"/>
      <c r="D2" s="34"/>
      <c r="E2" s="34"/>
      <c r="F2" s="34"/>
      <c r="G2" s="34"/>
      <c r="H2" s="34"/>
      <c r="I2" s="35"/>
    </row>
    <row r="3" spans="2:9" x14ac:dyDescent="0.2">
      <c r="B3" s="33" t="s">
        <v>2</v>
      </c>
      <c r="C3" s="34" t="s">
        <v>3</v>
      </c>
      <c r="D3" s="34"/>
      <c r="E3" s="34"/>
      <c r="F3" s="34"/>
      <c r="G3" s="34"/>
      <c r="H3" s="34"/>
      <c r="I3" s="35"/>
    </row>
    <row r="4" spans="2:9" x14ac:dyDescent="0.2">
      <c r="B4" s="33" t="s">
        <v>4</v>
      </c>
      <c r="C4" s="34"/>
      <c r="D4" s="34"/>
      <c r="E4" s="34"/>
      <c r="F4" s="34"/>
      <c r="G4" s="34"/>
      <c r="H4" s="34"/>
      <c r="I4" s="35"/>
    </row>
    <row r="5" spans="2:9" x14ac:dyDescent="0.2">
      <c r="B5" s="2"/>
      <c r="C5" s="3"/>
      <c r="D5" s="3"/>
      <c r="E5" s="3" t="s">
        <v>5</v>
      </c>
      <c r="F5" s="3"/>
      <c r="G5" s="3"/>
      <c r="H5" s="3"/>
      <c r="I5" s="4"/>
    </row>
    <row r="6" spans="2:9" x14ac:dyDescent="0.2">
      <c r="B6" s="36" t="s">
        <v>6</v>
      </c>
      <c r="C6" s="37"/>
      <c r="D6" s="37"/>
      <c r="E6" s="37"/>
      <c r="F6" s="37"/>
      <c r="G6" s="37"/>
      <c r="H6" s="37"/>
      <c r="I6" s="38"/>
    </row>
    <row r="7" spans="2:9" ht="21.75" customHeight="1" x14ac:dyDescent="0.2">
      <c r="B7" s="5"/>
      <c r="C7" s="5"/>
      <c r="D7" s="5"/>
      <c r="E7" s="5"/>
      <c r="F7" s="5"/>
      <c r="G7" s="5"/>
      <c r="H7" s="5"/>
      <c r="I7" s="5"/>
    </row>
    <row r="8" spans="2:9" ht="20.25" customHeight="1" x14ac:dyDescent="0.2">
      <c r="B8" s="23" t="s">
        <v>7</v>
      </c>
      <c r="C8" s="24"/>
      <c r="D8" s="29" t="s">
        <v>8</v>
      </c>
      <c r="E8" s="29"/>
      <c r="F8" s="29"/>
      <c r="G8" s="29"/>
      <c r="H8" s="29"/>
      <c r="I8" s="29" t="s">
        <v>9</v>
      </c>
    </row>
    <row r="9" spans="2:9" ht="30.75" customHeight="1" x14ac:dyDescent="0.2">
      <c r="B9" s="25"/>
      <c r="C9" s="26"/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  <c r="I9" s="29"/>
    </row>
    <row r="10" spans="2:9" ht="21.75" customHeight="1" x14ac:dyDescent="0.2">
      <c r="B10" s="27"/>
      <c r="C10" s="28"/>
      <c r="D10" s="6">
        <v>1</v>
      </c>
      <c r="E10" s="6">
        <v>2</v>
      </c>
      <c r="F10" s="6" t="s">
        <v>15</v>
      </c>
      <c r="G10" s="6">
        <v>4</v>
      </c>
      <c r="H10" s="6">
        <v>5</v>
      </c>
      <c r="I10" s="6" t="s">
        <v>16</v>
      </c>
    </row>
    <row r="11" spans="2:9" ht="15" customHeight="1" x14ac:dyDescent="0.2">
      <c r="B11" s="7"/>
      <c r="C11" s="8" t="s">
        <v>17</v>
      </c>
      <c r="D11" s="9">
        <v>36549574.780000001</v>
      </c>
      <c r="E11" s="9">
        <v>14798464.769999996</v>
      </c>
      <c r="F11" s="9">
        <f>D11+E11</f>
        <v>51348039.549999997</v>
      </c>
      <c r="G11" s="9">
        <v>51176202.729999997</v>
      </c>
      <c r="H11" s="9">
        <v>51176202.729999997</v>
      </c>
      <c r="I11" s="9">
        <f>F11-G11</f>
        <v>171836.8200000003</v>
      </c>
    </row>
    <row r="12" spans="2:9" ht="15" customHeight="1" x14ac:dyDescent="0.2">
      <c r="B12" s="7"/>
      <c r="C12" s="8" t="s">
        <v>18</v>
      </c>
      <c r="D12" s="9">
        <v>13789241.949999999</v>
      </c>
      <c r="E12" s="9">
        <v>-1691977.0300000012</v>
      </c>
      <c r="F12" s="9">
        <f t="shared" ref="F12:F30" si="0">D12+E12</f>
        <v>12097264.919999998</v>
      </c>
      <c r="G12" s="9">
        <v>12016934.6</v>
      </c>
      <c r="H12" s="9">
        <v>12013934.6</v>
      </c>
      <c r="I12" s="9">
        <f t="shared" ref="I12:I30" si="1">F12-G12</f>
        <v>80330.319999998435</v>
      </c>
    </row>
    <row r="13" spans="2:9" ht="15" customHeight="1" x14ac:dyDescent="0.2">
      <c r="B13" s="7"/>
      <c r="C13" s="8" t="s">
        <v>19</v>
      </c>
      <c r="D13" s="9">
        <v>17864422.59</v>
      </c>
      <c r="E13" s="9">
        <v>4423952.9199999981</v>
      </c>
      <c r="F13" s="9">
        <f t="shared" si="0"/>
        <v>22288375.509999998</v>
      </c>
      <c r="G13" s="9">
        <v>22223154.789999999</v>
      </c>
      <c r="H13" s="9">
        <v>22223154.789999999</v>
      </c>
      <c r="I13" s="9">
        <f t="shared" si="1"/>
        <v>65220.719999998808</v>
      </c>
    </row>
    <row r="14" spans="2:9" ht="15" customHeight="1" x14ac:dyDescent="0.2">
      <c r="B14" s="7"/>
      <c r="C14" s="8" t="s">
        <v>20</v>
      </c>
      <c r="D14" s="9">
        <v>48870772.770000003</v>
      </c>
      <c r="E14" s="9">
        <v>-367303.1099999994</v>
      </c>
      <c r="F14" s="9">
        <f t="shared" si="0"/>
        <v>48503469.660000004</v>
      </c>
      <c r="G14" s="9">
        <v>48467374.049999997</v>
      </c>
      <c r="H14" s="9">
        <v>48403771.659999996</v>
      </c>
      <c r="I14" s="9">
        <f t="shared" si="1"/>
        <v>36095.610000006855</v>
      </c>
    </row>
    <row r="15" spans="2:9" ht="15" customHeight="1" x14ac:dyDescent="0.2">
      <c r="B15" s="7"/>
      <c r="C15" s="8" t="s">
        <v>21</v>
      </c>
      <c r="D15" s="9">
        <v>47516156.450000003</v>
      </c>
      <c r="E15" s="9">
        <v>45570123.889999986</v>
      </c>
      <c r="F15" s="9">
        <f t="shared" si="0"/>
        <v>93086280.339999989</v>
      </c>
      <c r="G15" s="9">
        <v>92852383.620000005</v>
      </c>
      <c r="H15" s="9">
        <v>92852383.620000005</v>
      </c>
      <c r="I15" s="9">
        <f t="shared" si="1"/>
        <v>233896.71999998391</v>
      </c>
    </row>
    <row r="16" spans="2:9" ht="15" customHeight="1" x14ac:dyDescent="0.2">
      <c r="B16" s="7"/>
      <c r="C16" s="8" t="s">
        <v>22</v>
      </c>
      <c r="D16" s="9">
        <v>58566857.579999998</v>
      </c>
      <c r="E16" s="9">
        <v>34208184.079999991</v>
      </c>
      <c r="F16" s="9">
        <f t="shared" si="0"/>
        <v>92775041.659999996</v>
      </c>
      <c r="G16" s="9">
        <v>92053880.549999997</v>
      </c>
      <c r="H16" s="9">
        <v>92010039.549999997</v>
      </c>
      <c r="I16" s="9">
        <f t="shared" si="1"/>
        <v>721161.1099999994</v>
      </c>
    </row>
    <row r="17" spans="2:9" ht="15" customHeight="1" x14ac:dyDescent="0.2">
      <c r="B17" s="7"/>
      <c r="C17" s="8" t="s">
        <v>23</v>
      </c>
      <c r="D17" s="9">
        <v>376051835.24000001</v>
      </c>
      <c r="E17" s="9">
        <v>96156699.360000014</v>
      </c>
      <c r="F17" s="9">
        <f t="shared" si="0"/>
        <v>472208534.60000002</v>
      </c>
      <c r="G17" s="9">
        <v>364477093.18000001</v>
      </c>
      <c r="H17" s="9">
        <v>347029965.31999999</v>
      </c>
      <c r="I17" s="9">
        <f t="shared" si="1"/>
        <v>107731441.42000002</v>
      </c>
    </row>
    <row r="18" spans="2:9" ht="15" customHeight="1" x14ac:dyDescent="0.2">
      <c r="B18" s="7"/>
      <c r="C18" s="8" t="s">
        <v>24</v>
      </c>
      <c r="D18" s="9">
        <v>58945330.020000003</v>
      </c>
      <c r="E18" s="9">
        <v>-2655904.9399999976</v>
      </c>
      <c r="F18" s="9">
        <f t="shared" si="0"/>
        <v>56289425.080000006</v>
      </c>
      <c r="G18" s="9">
        <v>56183069.120000005</v>
      </c>
      <c r="H18" s="9">
        <v>56160868.340000004</v>
      </c>
      <c r="I18" s="9">
        <f t="shared" si="1"/>
        <v>106355.96000000089</v>
      </c>
    </row>
    <row r="19" spans="2:9" ht="15" customHeight="1" x14ac:dyDescent="0.2">
      <c r="B19" s="7"/>
      <c r="C19" s="8" t="s">
        <v>25</v>
      </c>
      <c r="D19" s="9">
        <v>258178504.06</v>
      </c>
      <c r="E19" s="9">
        <v>38671820.129999995</v>
      </c>
      <c r="F19" s="9">
        <f t="shared" si="0"/>
        <v>296850324.19</v>
      </c>
      <c r="G19" s="9">
        <v>289220708.06</v>
      </c>
      <c r="H19" s="9">
        <v>287530639.92000002</v>
      </c>
      <c r="I19" s="9">
        <f t="shared" si="1"/>
        <v>7629616.1299999952</v>
      </c>
    </row>
    <row r="20" spans="2:9" ht="15" customHeight="1" x14ac:dyDescent="0.2">
      <c r="B20" s="7"/>
      <c r="C20" s="8" t="s">
        <v>26</v>
      </c>
      <c r="D20" s="9">
        <v>845428742.29999995</v>
      </c>
      <c r="E20" s="9">
        <v>167755471.17000008</v>
      </c>
      <c r="F20" s="9">
        <f t="shared" si="0"/>
        <v>1013184213.47</v>
      </c>
      <c r="G20" s="9">
        <v>894466592.07000005</v>
      </c>
      <c r="H20" s="9">
        <v>882040433.61000001</v>
      </c>
      <c r="I20" s="9">
        <f t="shared" si="1"/>
        <v>118717621.39999998</v>
      </c>
    </row>
    <row r="21" spans="2:9" ht="15" customHeight="1" x14ac:dyDescent="0.2">
      <c r="B21" s="7"/>
      <c r="C21" s="8" t="s">
        <v>27</v>
      </c>
      <c r="D21" s="9">
        <v>209967704.12</v>
      </c>
      <c r="E21" s="9">
        <v>40271530.970000029</v>
      </c>
      <c r="F21" s="9">
        <f t="shared" si="0"/>
        <v>250239235.09000003</v>
      </c>
      <c r="G21" s="9">
        <v>229875640.38</v>
      </c>
      <c r="H21" s="9">
        <v>227899845.03999999</v>
      </c>
      <c r="I21" s="9">
        <f t="shared" si="1"/>
        <v>20363594.710000038</v>
      </c>
    </row>
    <row r="22" spans="2:9" ht="15" customHeight="1" x14ac:dyDescent="0.2">
      <c r="B22" s="7"/>
      <c r="C22" s="8" t="s">
        <v>28</v>
      </c>
      <c r="D22" s="9">
        <v>149116540.84999999</v>
      </c>
      <c r="E22" s="9">
        <v>83581534.110000014</v>
      </c>
      <c r="F22" s="9">
        <f t="shared" si="0"/>
        <v>232698074.96000001</v>
      </c>
      <c r="G22" s="9">
        <v>219493238.81999999</v>
      </c>
      <c r="H22" s="9">
        <v>219493238.81999999</v>
      </c>
      <c r="I22" s="9">
        <f t="shared" si="1"/>
        <v>13204836.140000015</v>
      </c>
    </row>
    <row r="23" spans="2:9" ht="15" customHeight="1" x14ac:dyDescent="0.2">
      <c r="B23" s="7"/>
      <c r="C23" s="8" t="s">
        <v>29</v>
      </c>
      <c r="D23" s="9">
        <v>286036732.24000001</v>
      </c>
      <c r="E23" s="9">
        <v>-4617365.8600000143</v>
      </c>
      <c r="F23" s="9">
        <f t="shared" si="0"/>
        <v>281419366.38</v>
      </c>
      <c r="G23" s="9">
        <v>276557509.00999999</v>
      </c>
      <c r="H23" s="9">
        <v>274663852.18000001</v>
      </c>
      <c r="I23" s="9">
        <f t="shared" si="1"/>
        <v>4861857.3700000048</v>
      </c>
    </row>
    <row r="24" spans="2:9" ht="15" customHeight="1" x14ac:dyDescent="0.2">
      <c r="B24" s="7"/>
      <c r="C24" s="8" t="s">
        <v>30</v>
      </c>
      <c r="D24" s="9">
        <v>16363709.84</v>
      </c>
      <c r="E24" s="9">
        <v>264891.41000000015</v>
      </c>
      <c r="F24" s="9">
        <f t="shared" si="0"/>
        <v>16628601.25</v>
      </c>
      <c r="G24" s="9">
        <v>16414798.119999999</v>
      </c>
      <c r="H24" s="9">
        <v>16414798.119999999</v>
      </c>
      <c r="I24" s="9">
        <f t="shared" si="1"/>
        <v>213803.13000000082</v>
      </c>
    </row>
    <row r="25" spans="2:9" ht="15" customHeight="1" x14ac:dyDescent="0.2">
      <c r="B25" s="7"/>
      <c r="C25" s="8" t="s">
        <v>31</v>
      </c>
      <c r="D25" s="9">
        <v>78056854.989999995</v>
      </c>
      <c r="E25" s="9">
        <v>2227206.7999999821</v>
      </c>
      <c r="F25" s="9">
        <f t="shared" si="0"/>
        <v>80284061.789999977</v>
      </c>
      <c r="G25" s="9">
        <v>70765793.420000002</v>
      </c>
      <c r="H25" s="9">
        <v>67892479.420000002</v>
      </c>
      <c r="I25" s="9">
        <f t="shared" si="1"/>
        <v>9518268.369999975</v>
      </c>
    </row>
    <row r="26" spans="2:9" ht="15" customHeight="1" x14ac:dyDescent="0.2">
      <c r="B26" s="7"/>
      <c r="C26" s="8" t="s">
        <v>32</v>
      </c>
      <c r="D26" s="9">
        <v>388528945.13999999</v>
      </c>
      <c r="E26" s="9">
        <v>12965818.99000001</v>
      </c>
      <c r="F26" s="9">
        <f t="shared" si="0"/>
        <v>401494764.13</v>
      </c>
      <c r="G26" s="9">
        <v>398243147.83999997</v>
      </c>
      <c r="H26" s="9">
        <v>289839724.50999999</v>
      </c>
      <c r="I26" s="9">
        <f t="shared" si="1"/>
        <v>3251616.2900000215</v>
      </c>
    </row>
    <row r="27" spans="2:9" ht="15" customHeight="1" x14ac:dyDescent="0.2">
      <c r="B27" s="7"/>
      <c r="C27" s="8" t="s">
        <v>33</v>
      </c>
      <c r="D27" s="9">
        <v>3917074.08</v>
      </c>
      <c r="E27" s="9">
        <v>-886676.7799999998</v>
      </c>
      <c r="F27" s="9">
        <f t="shared" si="0"/>
        <v>3030397.3000000003</v>
      </c>
      <c r="G27" s="9">
        <v>2942981</v>
      </c>
      <c r="H27" s="9">
        <v>2942981</v>
      </c>
      <c r="I27" s="9">
        <f t="shared" si="1"/>
        <v>87416.300000000279</v>
      </c>
    </row>
    <row r="28" spans="2:9" ht="15" customHeight="1" x14ac:dyDescent="0.2">
      <c r="B28" s="7"/>
      <c r="C28" s="8" t="s">
        <v>34</v>
      </c>
      <c r="D28" s="9">
        <v>14536088.82</v>
      </c>
      <c r="E28" s="9">
        <v>4414134.8900000006</v>
      </c>
      <c r="F28" s="9">
        <f t="shared" si="0"/>
        <v>18950223.710000001</v>
      </c>
      <c r="G28" s="9">
        <v>17165118.41</v>
      </c>
      <c r="H28" s="9">
        <v>17162102.41</v>
      </c>
      <c r="I28" s="9">
        <f t="shared" si="1"/>
        <v>1785105.3000000007</v>
      </c>
    </row>
    <row r="29" spans="2:9" ht="15" customHeight="1" x14ac:dyDescent="0.2">
      <c r="B29" s="7"/>
      <c r="C29" s="8" t="s">
        <v>35</v>
      </c>
      <c r="D29" s="9">
        <v>21962892.66</v>
      </c>
      <c r="E29" s="9">
        <v>878671.95000000298</v>
      </c>
      <c r="F29" s="9">
        <f t="shared" si="0"/>
        <v>22841564.610000003</v>
      </c>
      <c r="G29" s="9">
        <v>22841186.789999999</v>
      </c>
      <c r="H29" s="9">
        <v>21434686.789999999</v>
      </c>
      <c r="I29" s="9">
        <f t="shared" si="1"/>
        <v>377.82000000402331</v>
      </c>
    </row>
    <row r="30" spans="2:9" ht="15" customHeight="1" x14ac:dyDescent="0.2">
      <c r="B30" s="7"/>
      <c r="C30" s="8" t="s">
        <v>36</v>
      </c>
      <c r="D30" s="9">
        <v>347143442.62</v>
      </c>
      <c r="E30" s="9">
        <v>151517218.03</v>
      </c>
      <c r="F30" s="9">
        <f t="shared" si="0"/>
        <v>498660660.64999998</v>
      </c>
      <c r="G30" s="9">
        <v>497432368.92000002</v>
      </c>
      <c r="H30" s="9">
        <v>497432368.92000002</v>
      </c>
      <c r="I30" s="9">
        <f t="shared" si="1"/>
        <v>1228291.7299999595</v>
      </c>
    </row>
    <row r="31" spans="2:9" ht="15" customHeight="1" x14ac:dyDescent="0.2">
      <c r="B31" s="7"/>
      <c r="C31" s="8" t="s">
        <v>37</v>
      </c>
      <c r="D31" s="9">
        <v>0</v>
      </c>
      <c r="E31" s="9">
        <v>3245980.7799999993</v>
      </c>
      <c r="F31" s="9">
        <f>D31+E31</f>
        <v>3245980.7799999993</v>
      </c>
      <c r="G31" s="9">
        <v>3245980.78</v>
      </c>
      <c r="H31" s="9">
        <v>3245980.78</v>
      </c>
      <c r="I31" s="9">
        <f>F31-G31</f>
        <v>0</v>
      </c>
    </row>
    <row r="32" spans="2:9" ht="15" customHeight="1" x14ac:dyDescent="0.2">
      <c r="B32" s="10"/>
      <c r="C32" s="11" t="s">
        <v>38</v>
      </c>
      <c r="D32" s="12">
        <f t="shared" ref="D32:I32" si="2">SUM(D11:D31)</f>
        <v>3277391423.0999994</v>
      </c>
      <c r="E32" s="12">
        <f t="shared" si="2"/>
        <v>690732476.53000009</v>
      </c>
      <c r="F32" s="12">
        <f>SUM(F11:F31)</f>
        <v>3968123899.6300011</v>
      </c>
      <c r="G32" s="12">
        <f t="shared" si="2"/>
        <v>3678115156.2600007</v>
      </c>
      <c r="H32" s="12">
        <f t="shared" si="2"/>
        <v>3529863452.1299996</v>
      </c>
      <c r="I32" s="12">
        <f t="shared" si="2"/>
        <v>290008743.37000006</v>
      </c>
    </row>
    <row r="34" spans="2:10" x14ac:dyDescent="0.2">
      <c r="H34" s="13"/>
    </row>
    <row r="37" spans="2:10" x14ac:dyDescent="0.2">
      <c r="B37" s="39" t="s">
        <v>39</v>
      </c>
      <c r="C37" s="39"/>
      <c r="D37" s="39"/>
      <c r="E37" s="39"/>
      <c r="F37" s="40" t="s">
        <v>40</v>
      </c>
      <c r="G37" s="40"/>
      <c r="H37" s="40"/>
      <c r="I37" s="40"/>
    </row>
    <row r="38" spans="2:10" x14ac:dyDescent="0.2">
      <c r="B38" s="15"/>
      <c r="C38" s="16"/>
      <c r="D38" s="16"/>
      <c r="E38" s="17"/>
      <c r="F38" s="18"/>
      <c r="G38" s="17"/>
      <c r="H38" s="17"/>
      <c r="I38" s="15"/>
    </row>
    <row r="39" spans="2:10" x14ac:dyDescent="0.2">
      <c r="B39" s="15"/>
      <c r="C39" s="15"/>
      <c r="D39" s="17"/>
      <c r="E39" s="17"/>
      <c r="F39" s="18"/>
      <c r="G39" s="17"/>
      <c r="H39" s="17"/>
      <c r="I39" s="15"/>
    </row>
    <row r="40" spans="2:10" x14ac:dyDescent="0.2">
      <c r="B40" s="39" t="s">
        <v>41</v>
      </c>
      <c r="C40" s="39"/>
      <c r="D40" s="39"/>
      <c r="E40" s="39"/>
      <c r="F40" s="40" t="s">
        <v>42</v>
      </c>
      <c r="G40" s="40"/>
      <c r="H40" s="40"/>
      <c r="I40" s="40"/>
    </row>
    <row r="41" spans="2:10" x14ac:dyDescent="0.2">
      <c r="B41" s="39" t="s">
        <v>43</v>
      </c>
      <c r="C41" s="39"/>
      <c r="D41" s="39"/>
      <c r="E41" s="39"/>
      <c r="F41" s="40" t="s">
        <v>44</v>
      </c>
      <c r="G41" s="40"/>
      <c r="H41" s="40"/>
      <c r="I41" s="40"/>
      <c r="J41" s="19" t="s">
        <v>45</v>
      </c>
    </row>
    <row r="42" spans="2:10" x14ac:dyDescent="0.2">
      <c r="B42" s="39" t="s">
        <v>56</v>
      </c>
      <c r="C42" s="39"/>
      <c r="D42" s="39"/>
      <c r="E42" s="39"/>
      <c r="F42" s="20"/>
      <c r="G42" s="20"/>
      <c r="H42" s="20"/>
      <c r="I42" s="20"/>
    </row>
    <row r="43" spans="2:10" x14ac:dyDescent="0.2">
      <c r="B43" s="21"/>
      <c r="C43" s="17"/>
      <c r="D43" s="17"/>
      <c r="E43" s="17"/>
      <c r="F43" s="17"/>
      <c r="G43" s="17"/>
      <c r="H43" s="17"/>
      <c r="I43" s="15"/>
    </row>
    <row r="44" spans="2:10" x14ac:dyDescent="0.2">
      <c r="B44" s="16"/>
      <c r="C44" s="22"/>
      <c r="D44" s="22"/>
      <c r="E44" s="22"/>
      <c r="F44" s="15"/>
      <c r="G44" s="17"/>
      <c r="H44" s="41"/>
      <c r="I44" s="41"/>
    </row>
    <row r="45" spans="2:10" x14ac:dyDescent="0.2">
      <c r="B45" s="39" t="s">
        <v>46</v>
      </c>
      <c r="C45" s="39"/>
      <c r="D45" s="17"/>
      <c r="E45" s="17" t="s">
        <v>47</v>
      </c>
      <c r="F45" s="17"/>
      <c r="G45" s="39" t="s">
        <v>48</v>
      </c>
      <c r="H45" s="39"/>
      <c r="I45" s="39"/>
    </row>
    <row r="46" spans="2:10" x14ac:dyDescent="0.2">
      <c r="B46" s="39" t="s">
        <v>49</v>
      </c>
      <c r="C46" s="39"/>
      <c r="D46" s="17"/>
      <c r="E46" s="17"/>
      <c r="F46" s="17"/>
      <c r="G46" s="39"/>
      <c r="H46" s="39"/>
      <c r="I46" s="39"/>
    </row>
    <row r="47" spans="2:10" x14ac:dyDescent="0.2">
      <c r="B47" s="42" t="s">
        <v>50</v>
      </c>
      <c r="C47" s="42"/>
      <c r="D47" s="17"/>
      <c r="E47" s="17"/>
      <c r="F47" s="17"/>
      <c r="G47" s="16"/>
      <c r="H47" s="16"/>
      <c r="I47" s="16"/>
    </row>
    <row r="48" spans="2:10" x14ac:dyDescent="0.2">
      <c r="B48" s="15"/>
      <c r="C48" s="15"/>
      <c r="D48" s="17"/>
      <c r="E48" s="17"/>
      <c r="F48" s="17"/>
      <c r="G48" s="16"/>
      <c r="H48" s="16"/>
      <c r="I48" s="16"/>
    </row>
    <row r="49" spans="2:9" x14ac:dyDescent="0.2">
      <c r="B49" s="16"/>
      <c r="C49" s="16"/>
      <c r="D49" s="16"/>
      <c r="E49" s="15"/>
      <c r="F49" s="15"/>
      <c r="G49" s="16"/>
      <c r="H49" s="15"/>
      <c r="I49" s="15"/>
    </row>
    <row r="50" spans="2:9" x14ac:dyDescent="0.2">
      <c r="B50" s="15" t="s">
        <v>51</v>
      </c>
      <c r="C50" s="15"/>
      <c r="D50" s="41" t="s">
        <v>52</v>
      </c>
      <c r="E50" s="41"/>
      <c r="F50" s="41"/>
      <c r="G50" s="41" t="s">
        <v>52</v>
      </c>
      <c r="H50" s="41"/>
      <c r="I50" s="41"/>
    </row>
    <row r="51" spans="2:9" x14ac:dyDescent="0.2">
      <c r="B51" s="39" t="s">
        <v>53</v>
      </c>
      <c r="C51" s="39"/>
      <c r="D51" s="41" t="s">
        <v>54</v>
      </c>
      <c r="E51" s="41"/>
      <c r="F51" s="41"/>
      <c r="G51" s="41" t="s">
        <v>55</v>
      </c>
      <c r="H51" s="41"/>
      <c r="I51" s="41"/>
    </row>
    <row r="52" spans="2:9" x14ac:dyDescent="0.2">
      <c r="B52" s="15"/>
      <c r="C52" s="15"/>
      <c r="D52" s="15"/>
      <c r="E52" s="15"/>
      <c r="F52" s="15"/>
      <c r="G52" s="15"/>
      <c r="H52" s="15"/>
      <c r="I52" s="15"/>
    </row>
    <row r="53" spans="2:9" x14ac:dyDescent="0.2">
      <c r="B53" s="15"/>
      <c r="C53" s="15"/>
      <c r="D53" s="15"/>
      <c r="E53" s="15"/>
      <c r="F53" s="15"/>
      <c r="G53" s="15"/>
      <c r="H53" s="15"/>
      <c r="I53" s="15"/>
    </row>
    <row r="54" spans="2:9" x14ac:dyDescent="0.2">
      <c r="B54" s="15"/>
      <c r="C54" s="15"/>
      <c r="D54" s="15"/>
      <c r="E54" s="15"/>
      <c r="F54" s="15"/>
      <c r="G54" s="15"/>
      <c r="H54" s="15"/>
      <c r="I54" s="15"/>
    </row>
    <row r="55" spans="2:9" x14ac:dyDescent="0.2">
      <c r="B55" s="15"/>
      <c r="C55" s="15"/>
      <c r="D55" s="15"/>
      <c r="E55" s="15"/>
      <c r="F55" s="15"/>
      <c r="G55" s="15"/>
      <c r="H55" s="15"/>
      <c r="I55" s="15"/>
    </row>
    <row r="56" spans="2:9" x14ac:dyDescent="0.2">
      <c r="B56" s="16"/>
      <c r="C56" s="16"/>
      <c r="D56" s="16"/>
      <c r="E56" s="16"/>
      <c r="F56" s="16"/>
      <c r="G56" s="16"/>
      <c r="H56" s="16"/>
      <c r="I56" s="16"/>
    </row>
    <row r="57" spans="2:9" x14ac:dyDescent="0.2">
      <c r="B57" s="15"/>
      <c r="C57" s="15"/>
      <c r="D57" s="15"/>
      <c r="E57" s="15"/>
      <c r="F57" s="15"/>
      <c r="G57" s="15"/>
      <c r="H57" s="15"/>
      <c r="I57" s="15"/>
    </row>
    <row r="58" spans="2:9" x14ac:dyDescent="0.2">
      <c r="B58" s="15"/>
      <c r="C58" s="15"/>
      <c r="D58" s="15"/>
      <c r="E58" s="15"/>
      <c r="F58" s="15"/>
      <c r="G58" s="15"/>
      <c r="H58" s="15"/>
      <c r="I58" s="15"/>
    </row>
    <row r="59" spans="2:9" x14ac:dyDescent="0.2">
      <c r="B59" s="41"/>
      <c r="C59" s="41"/>
      <c r="D59" s="41"/>
      <c r="E59" s="41"/>
      <c r="F59" s="41"/>
      <c r="G59" s="41"/>
      <c r="H59" s="41"/>
      <c r="I59" s="41"/>
    </row>
    <row r="60" spans="2:9" x14ac:dyDescent="0.2">
      <c r="B60" s="15"/>
      <c r="C60" s="15"/>
      <c r="D60" s="15"/>
      <c r="E60" s="15"/>
      <c r="F60" s="15"/>
      <c r="G60" s="15"/>
      <c r="H60" s="15"/>
      <c r="I60" s="15"/>
    </row>
  </sheetData>
  <mergeCells count="27">
    <mergeCell ref="B59:I59"/>
    <mergeCell ref="B47:C47"/>
    <mergeCell ref="D50:F50"/>
    <mergeCell ref="G50:I50"/>
    <mergeCell ref="B51:C51"/>
    <mergeCell ref="D51:F51"/>
    <mergeCell ref="G51:I51"/>
    <mergeCell ref="B42:E42"/>
    <mergeCell ref="H44:I44"/>
    <mergeCell ref="B45:C45"/>
    <mergeCell ref="G45:I45"/>
    <mergeCell ref="B46:C46"/>
    <mergeCell ref="G46:I46"/>
    <mergeCell ref="B37:E37"/>
    <mergeCell ref="F37:I37"/>
    <mergeCell ref="B40:E40"/>
    <mergeCell ref="F40:I40"/>
    <mergeCell ref="B41:E41"/>
    <mergeCell ref="F41:I41"/>
    <mergeCell ref="B8:C10"/>
    <mergeCell ref="D8:H8"/>
    <mergeCell ref="I8:I9"/>
    <mergeCell ref="B1:I1"/>
    <mergeCell ref="B2:I2"/>
    <mergeCell ref="B3:I3"/>
    <mergeCell ref="B4:I4"/>
    <mergeCell ref="B6:I6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EGRESOSCADM</vt:lpstr>
      <vt:lpstr>EGRESOSCADM!Área_de_impresión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2020-01-29T01:35:21Z</dcterms:created>
  <dcterms:modified xsi:type="dcterms:W3CDTF">2020-01-30T17:25:16Z</dcterms:modified>
</cp:coreProperties>
</file>